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aksheev_tn\Desktop\Заявки на Торги\25901 Оборудование ВЧ связи\"/>
    </mc:Choice>
  </mc:AlternateContent>
  <bookViews>
    <workbookView xWindow="0" yWindow="0" windowWidth="20460" windowHeight="762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0" i="1" l="1"/>
  <c r="N10" i="1"/>
  <c r="P10" i="1"/>
  <c r="Q10" i="1" s="1"/>
  <c r="Q11" i="1" s="1"/>
  <c r="I10" i="1" l="1"/>
  <c r="I11" i="1"/>
  <c r="G10" i="1"/>
  <c r="G11" i="1" s="1"/>
  <c r="G12" i="1" l="1"/>
  <c r="F3" i="1" s="1"/>
  <c r="Q12" i="1"/>
  <c r="G13" i="1" l="1"/>
  <c r="G14" i="1" s="1"/>
  <c r="Q13" i="1"/>
  <c r="Q14" i="1" s="1"/>
</calcChain>
</file>

<file path=xl/sharedStrings.xml><?xml version="1.0" encoding="utf-8"?>
<sst xmlns="http://schemas.openxmlformats.org/spreadsheetml/2006/main" count="37" uniqueCount="28">
  <si>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</si>
  <si>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</si>
  <si>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</si>
  <si>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</si>
  <si>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</si>
  <si>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</si>
  <si>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</si>
  <si>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</si>
  <si>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</si>
  <si>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</si>
  <si>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</si>
  <si>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</si>
  <si>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</si>
  <si>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</si>
  <si>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</si>
  <si>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</si>
  <si>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</si>
  <si>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</si>
  <si>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</si>
  <si>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</si>
  <si>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</si>
  <si>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</si>
  <si>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</si>
  <si>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Филиал АО "ДРСК" "Электрические сети ЕАО"</t>
  </si>
  <si>
    <t>Итого по филиалу "ЕАО"</t>
  </si>
  <si>
    <t xml:space="preserve">Полукомплект аппаратуры ВЧ-связи ЦВК-16/8, согласно приложения 1.1 к техническим требованиям на закупку. </t>
  </si>
  <si>
    <t>компл.</t>
  </si>
  <si>
    <t>Оборудование ВЧ связи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</si>
</sst>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/>
      <right style="thin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>
      <alignment wrapText="1"/>
    </xf>
    <xf numFmtId="0" fontId="7" fillId="2" borderId="0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0" fontId="1" fillId="7" borderId="21" xfId="0" applyFont="1" applyFill="1" applyBorder="1" applyAlignment="1">
      <alignment horizontal="right"/>
    </xf>
    <xf numFmtId="0" fontId="1" fillId="7" borderId="22" xfId="0" applyFont="1" applyFill="1" applyBorder="1" applyAlignment="1">
      <alignment horizontal="right"/>
    </xf>
    <xf numFmtId="0" fontId="1" fillId="7" borderId="15" xfId="0" applyFont="1" applyFill="1" applyBorder="1" applyAlignment="1">
      <alignment horizontal="right"/>
    </xf>
    <xf numFmtId="0" fontId="1" fillId="7" borderId="32" xfId="0" applyFont="1" applyFill="1" applyBorder="1" applyAlignment="1">
      <alignment horizontal="center"/>
    </xf>
    <xf numFmtId="0" fontId="1" fillId="7" borderId="29" xfId="0" applyFont="1" applyFill="1" applyBorder="1" applyAlignment="1">
      <alignment horizontal="center"/>
    </xf>
    <xf numFmtId="0" fontId="1" fillId="7" borderId="30" xfId="0" applyFont="1" applyFill="1" applyBorder="1" applyAlignment="1">
      <alignment horizontal="center"/>
    </xf>
    <xf numFmtId="0" fontId="1" fillId="8" borderId="27" xfId="0" applyFont="1" applyFill="1" applyBorder="1" applyAlignment="1">
      <alignment horizontal="center"/>
    </xf>
    <xf numFmtId="0" fontId="1" fillId="8" borderId="24" xfId="0" applyFont="1" applyFill="1" applyBorder="1" applyAlignment="1">
      <alignment horizontal="center"/>
    </xf>
    <xf numFmtId="0" fontId="1" fillId="8" borderId="28" xfId="0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6" borderId="21" xfId="0" applyFont="1" applyFill="1" applyBorder="1" applyAlignment="1">
      <alignment horizontal="right"/>
    </xf>
    <xf numFmtId="0" fontId="1" fillId="6" borderId="22" xfId="0" applyFont="1" applyFill="1" applyBorder="1" applyAlignment="1">
      <alignment horizontal="right"/>
    </xf>
    <xf numFmtId="0" fontId="1" fillId="6" borderId="15" xfId="0" applyFont="1" applyFill="1" applyBorder="1" applyAlignment="1">
      <alignment horizontal="right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9"/>
  <sheetViews>
    <sheetView tabSelected="1" zoomScale="70" zoomScaleNormal="70" workbookViewId="0">
      <selection activeCell="L10" sqref="L10"/>
    </sheetView>
  </sheetViews>
  <sheetFormatPr defaultRowHeight="15" x14ac:dyDescent="0.25"/>
  <cols>
    <col min="1" max="1" width="4.5703125" customWidth="1"/>
    <col min="2" max="2" width="9.140625" customWidth="1"/>
    <col min="3" max="3" width="61.85546875" customWidth="1"/>
    <col min="4" max="4" width="7.140625" customWidth="1"/>
    <col min="5" max="5" width="13.85546875" customWidth="1"/>
    <col min="6" max="6" width="14.7109375" customWidth="1"/>
    <col min="7" max="7" width="22.85546875" customWidth="1"/>
    <col min="10" max="10" width="33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60" t="s">
        <v>16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61" t="s">
        <v>10</v>
      </c>
      <c r="C3" s="62"/>
      <c r="D3" s="62"/>
      <c r="E3" s="63"/>
      <c r="F3" s="28">
        <f>G12</f>
        <v>3096272.86</v>
      </c>
      <c r="G3" s="21" t="s">
        <v>2</v>
      </c>
      <c r="H3" s="1"/>
      <c r="I3" s="61" t="s">
        <v>21</v>
      </c>
      <c r="J3" s="62"/>
      <c r="K3" s="62"/>
      <c r="L3" s="62"/>
      <c r="M3" s="62"/>
      <c r="N3" s="62"/>
      <c r="O3" s="62"/>
      <c r="P3" s="62"/>
      <c r="Q3" s="7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64" t="s">
        <v>27</v>
      </c>
      <c r="C4" s="64"/>
      <c r="D4" s="64"/>
      <c r="E4" s="64"/>
      <c r="F4" s="64"/>
      <c r="G4" s="64"/>
      <c r="H4" s="1"/>
      <c r="I4" s="69" t="s">
        <v>17</v>
      </c>
      <c r="J4" s="69"/>
      <c r="K4" s="69"/>
      <c r="L4" s="6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7" t="s">
        <v>18</v>
      </c>
      <c r="J5" s="27"/>
      <c r="K5" s="27"/>
      <c r="L5" s="27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65" t="s">
        <v>11</v>
      </c>
      <c r="C7" s="63"/>
      <c r="D7" s="66"/>
      <c r="E7" s="66"/>
      <c r="F7" s="67"/>
      <c r="G7" s="68"/>
      <c r="H7" s="5"/>
      <c r="I7" s="61" t="s">
        <v>20</v>
      </c>
      <c r="J7" s="62"/>
      <c r="K7" s="62"/>
      <c r="L7" s="62"/>
      <c r="M7" s="62"/>
      <c r="N7" s="62"/>
      <c r="O7" s="62"/>
      <c r="P7" s="62"/>
      <c r="Q7" s="7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25">
      <c r="A9" s="6"/>
      <c r="B9" s="47" t="s">
        <v>23</v>
      </c>
      <c r="C9" s="48"/>
      <c r="D9" s="48"/>
      <c r="E9" s="48"/>
      <c r="F9" s="48"/>
      <c r="G9" s="49"/>
      <c r="H9" s="1"/>
      <c r="I9" s="50" t="s">
        <v>23</v>
      </c>
      <c r="J9" s="51"/>
      <c r="K9" s="51"/>
      <c r="L9" s="51"/>
      <c r="M9" s="51"/>
      <c r="N9" s="51"/>
      <c r="O9" s="51"/>
      <c r="P9" s="51"/>
      <c r="Q9" s="52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39" customHeight="1" x14ac:dyDescent="0.25">
      <c r="A10" s="6"/>
      <c r="B10" s="29">
        <v>1</v>
      </c>
      <c r="C10" s="32" t="s">
        <v>25</v>
      </c>
      <c r="D10" s="30" t="s">
        <v>26</v>
      </c>
      <c r="E10" s="30">
        <v>3096272.86</v>
      </c>
      <c r="F10" s="31">
        <v>1</v>
      </c>
      <c r="G10" s="20">
        <f t="shared" ref="G10" si="0">E10*F10</f>
        <v>3096272.86</v>
      </c>
      <c r="H10" s="1"/>
      <c r="I10" s="16">
        <f>B10</f>
        <v>1</v>
      </c>
      <c r="J10" s="32" t="s">
        <v>25</v>
      </c>
      <c r="K10" s="12"/>
      <c r="L10" s="12"/>
      <c r="M10" s="17" t="str">
        <f t="shared" ref="M10" si="1">D10</f>
        <v>компл.</v>
      </c>
      <c r="N10" s="22">
        <f t="shared" ref="N10" si="2">E10</f>
        <v>3096272.86</v>
      </c>
      <c r="O10" s="11"/>
      <c r="P10" s="17">
        <f t="shared" ref="P10" si="3">F10</f>
        <v>1</v>
      </c>
      <c r="Q10" s="18">
        <f t="shared" ref="Q10" si="4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.75" thickBot="1" x14ac:dyDescent="0.3">
      <c r="A11" s="6"/>
      <c r="B11" s="44" t="s">
        <v>24</v>
      </c>
      <c r="C11" s="45"/>
      <c r="D11" s="45"/>
      <c r="E11" s="45"/>
      <c r="F11" s="46"/>
      <c r="G11" s="20">
        <f>SUM(G10:G10)</f>
        <v>3096272.86</v>
      </c>
      <c r="H11" s="1"/>
      <c r="I11" s="55" t="str">
        <f>B11</f>
        <v>Итого по филиалу "ЕАО"</v>
      </c>
      <c r="J11" s="56"/>
      <c r="K11" s="56"/>
      <c r="L11" s="56"/>
      <c r="M11" s="56"/>
      <c r="N11" s="56"/>
      <c r="O11" s="56"/>
      <c r="P11" s="57"/>
      <c r="Q11" s="19">
        <f>SUM(Q10:Q10)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41" t="s">
        <v>5</v>
      </c>
      <c r="C12" s="42"/>
      <c r="D12" s="42"/>
      <c r="E12" s="42"/>
      <c r="F12" s="43"/>
      <c r="G12" s="13">
        <f>G11</f>
        <v>3096272.86</v>
      </c>
      <c r="H12" s="1"/>
      <c r="I12" s="41" t="s">
        <v>5</v>
      </c>
      <c r="J12" s="42"/>
      <c r="K12" s="42"/>
      <c r="L12" s="42"/>
      <c r="M12" s="42"/>
      <c r="N12" s="42"/>
      <c r="O12" s="42"/>
      <c r="P12" s="43"/>
      <c r="Q12" s="13">
        <f>SUM(Q9:Q11)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38" t="s">
        <v>14</v>
      </c>
      <c r="C13" s="39"/>
      <c r="D13" s="39"/>
      <c r="E13" s="40"/>
      <c r="F13" s="23">
        <v>0.2</v>
      </c>
      <c r="G13" s="14">
        <f>G12*F13</f>
        <v>619254.57200000004</v>
      </c>
      <c r="H13" s="1"/>
      <c r="I13" s="38" t="s">
        <v>14</v>
      </c>
      <c r="J13" s="39"/>
      <c r="K13" s="39"/>
      <c r="L13" s="39"/>
      <c r="M13" s="39"/>
      <c r="N13" s="39"/>
      <c r="O13" s="39"/>
      <c r="P13" s="23">
        <v>0.2</v>
      </c>
      <c r="Q13" s="14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35" t="s">
        <v>6</v>
      </c>
      <c r="C14" s="36"/>
      <c r="D14" s="36"/>
      <c r="E14" s="36"/>
      <c r="F14" s="37"/>
      <c r="G14" s="15">
        <f>G12+G13</f>
        <v>3715527.432</v>
      </c>
      <c r="H14" s="1"/>
      <c r="I14" s="35" t="s">
        <v>6</v>
      </c>
      <c r="J14" s="36"/>
      <c r="K14" s="36"/>
      <c r="L14" s="36"/>
      <c r="M14" s="36"/>
      <c r="N14" s="36"/>
      <c r="O14" s="36"/>
      <c r="P14" s="37"/>
      <c r="Q14" s="15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3.75" customHeight="1" x14ac:dyDescent="0.25">
      <c r="B15" s="34"/>
      <c r="C15" s="34"/>
      <c r="D15" s="34"/>
      <c r="E15" s="34"/>
      <c r="F15" s="34"/>
      <c r="G15" s="34"/>
      <c r="H15" s="1"/>
      <c r="I15" s="1"/>
      <c r="J15" s="1"/>
      <c r="K15" s="1"/>
      <c r="L15" s="1"/>
      <c r="M15" s="2"/>
      <c r="N15" s="2"/>
      <c r="O15" s="2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1.5" customHeight="1" x14ac:dyDescent="0.25">
      <c r="B16" s="33"/>
      <c r="C16" s="33"/>
      <c r="D16" s="33"/>
      <c r="E16" s="33"/>
      <c r="F16" s="33"/>
      <c r="G16" s="33"/>
      <c r="H16" s="3"/>
      <c r="I16" s="3"/>
      <c r="J16" s="58" t="s">
        <v>15</v>
      </c>
      <c r="K16" s="59"/>
      <c r="L16" s="26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1"/>
    </row>
    <row r="17" spans="10:27" ht="19.5" x14ac:dyDescent="0.25">
      <c r="J17" s="54"/>
      <c r="K17" s="54"/>
      <c r="L17" s="24"/>
      <c r="AA17" s="1"/>
    </row>
    <row r="18" spans="10:27" ht="16.5" x14ac:dyDescent="0.25">
      <c r="J18" s="53"/>
      <c r="K18" s="53"/>
      <c r="L18" s="25"/>
    </row>
    <row r="19" spans="10:27" ht="19.5" x14ac:dyDescent="0.25">
      <c r="J19" s="54"/>
      <c r="K19" s="54"/>
      <c r="L19" s="24"/>
    </row>
  </sheetData>
  <sheetProtection formatCells="0" formatColumns="0" formatRows="0" insertRows="0" deleteRows="0"/>
  <mergeCells count="23">
    <mergeCell ref="B1:Q1"/>
    <mergeCell ref="B3:E3"/>
    <mergeCell ref="B4:G4"/>
    <mergeCell ref="B7:G7"/>
    <mergeCell ref="I4:L4"/>
    <mergeCell ref="I3:Q3"/>
    <mergeCell ref="I7:Q7"/>
    <mergeCell ref="B11:F11"/>
    <mergeCell ref="B9:G9"/>
    <mergeCell ref="I9:Q9"/>
    <mergeCell ref="J18:K18"/>
    <mergeCell ref="J19:K19"/>
    <mergeCell ref="J17:K17"/>
    <mergeCell ref="I11:P11"/>
    <mergeCell ref="J16:K16"/>
    <mergeCell ref="I14:P14"/>
    <mergeCell ref="I13:O13"/>
    <mergeCell ref="I12:P12"/>
    <mergeCell ref="B16:G16"/>
    <mergeCell ref="B15:G15"/>
    <mergeCell ref="B14:F14"/>
    <mergeCell ref="B13:E13"/>
    <mergeCell ref="B12:F12"/>
  </mergeCells>
  <pageMargins left="0.23622047244094491" right="0.23622047244094491" top="0.74803149606299213" bottom="0.74803149606299213" header="0.31496062992125984" footer="0.31496062992125984"/>
  <pageSetup paperSize="9" scale="49" orientation="landscape" r:id="rId1"/>
  <ignoredErrors>
    <ignoredError sqref="M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Бакшеев Тимофей Николаевич</cp:lastModifiedBy>
  <cp:lastPrinted>2020-10-01T06:11:23Z</cp:lastPrinted>
  <dcterms:created xsi:type="dcterms:W3CDTF">2018-05-22T01:14:50Z</dcterms:created>
  <dcterms:modified xsi:type="dcterms:W3CDTF">2020-11-19T02:49:40Z</dcterms:modified>
</cp:coreProperties>
</file>