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G9" i="1" l="1"/>
  <c r="G10" i="1" s="1"/>
  <c r="G11" i="1" s="1"/>
  <c r="P9" i="1"/>
  <c r="P11" i="1" s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<sst xmlns="http://schemas.openxmlformats.org/spreadsheetml/2006/main" count="29" uniqueCount="22">
  <si>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</si>
  <si>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</si>
  <si>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</si>
  <si>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</si>
  <si>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</si>
  <si>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</si>
  <si>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</si>
  <si>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</si>
  <si>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</si>
  <si>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</si>
  <si>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</si>
  <si>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</si>
  <si>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</si>
  <si>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</si>
  <si>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</si>
  <si>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</si>
  <si>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</si>
  <si>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</si>
  <si>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 xml:space="preserve">Итого по филиалу "ЮЯЭС"  </t>
  </si>
  <si>
    <t>Автомобиль грузопассажирский 4х4</t>
  </si>
  <si>
    <r>
      <t>Начальная (максимальная)  цена лота 197.2: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</si>
  <si>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Приложение к Документации о закупке – Структура НМЦ Лот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</si>
</sst>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 applyProtection="1">
      <alignment horizontal="center" vertical="top" wrapText="1"/>
      <protection locked="0"/>
    </xf>
    <xf numFmtId="49" fontId="7" fillId="2" borderId="9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5" borderId="15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10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11" fillId="0" borderId="0" xfId="0" applyFont="1"/>
    <xf numFmtId="0" fontId="4" fillId="5" borderId="6" xfId="0" applyFont="1" applyFill="1" applyBorder="1" applyAlignment="1">
      <alignment horizontal="center" vertical="top"/>
    </xf>
    <xf numFmtId="4" fontId="16" fillId="2" borderId="7" xfId="0" applyNumberFormat="1" applyFont="1" applyFill="1" applyBorder="1" applyAlignment="1" applyProtection="1">
      <alignment horizontal="center" vertical="top" wrapText="1"/>
      <protection locked="0"/>
    </xf>
    <xf numFmtId="4" fontId="16" fillId="5" borderId="8" xfId="0" applyNumberFormat="1" applyFont="1" applyFill="1" applyBorder="1" applyAlignment="1" applyProtection="1">
      <alignment horizontal="center" vertical="top" wrapText="1"/>
    </xf>
    <xf numFmtId="0" fontId="15" fillId="5" borderId="6" xfId="0" applyFont="1" applyFill="1" applyBorder="1" applyAlignment="1">
      <alignment horizontal="center" vertical="top"/>
    </xf>
    <xf numFmtId="3" fontId="15" fillId="5" borderId="7" xfId="0" applyNumberFormat="1" applyFont="1" applyFill="1" applyBorder="1" applyAlignment="1">
      <alignment horizontal="center" vertical="top" wrapText="1"/>
    </xf>
    <xf numFmtId="4" fontId="15" fillId="5" borderId="7" xfId="0" applyNumberFormat="1" applyFont="1" applyFill="1" applyBorder="1" applyAlignment="1">
      <alignment horizontal="center" vertical="top" wrapText="1"/>
    </xf>
    <xf numFmtId="0" fontId="15" fillId="0" borderId="26" xfId="0" applyFont="1" applyBorder="1" applyAlignment="1">
      <alignment horizontal="center" vertical="top"/>
    </xf>
    <xf numFmtId="0" fontId="14" fillId="0" borderId="29" xfId="0" applyNumberFormat="1" applyFont="1" applyBorder="1" applyAlignment="1">
      <alignment horizontal="left" vertical="center" wrapText="1"/>
    </xf>
    <xf numFmtId="0" fontId="14" fillId="7" borderId="29" xfId="0" applyNumberFormat="1" applyFont="1" applyFill="1" applyBorder="1" applyAlignment="1">
      <alignment horizontal="left" vertical="center" wrapText="1"/>
    </xf>
    <xf numFmtId="4" fontId="16" fillId="2" borderId="27" xfId="0" applyNumberFormat="1" applyFont="1" applyFill="1" applyBorder="1" applyAlignment="1" applyProtection="1">
      <alignment horizontal="center" vertical="top" wrapText="1"/>
      <protection locked="0"/>
    </xf>
    <xf numFmtId="3" fontId="16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16" fillId="2" borderId="27" xfId="0" applyNumberFormat="1" applyFont="1" applyFill="1" applyBorder="1" applyAlignment="1" applyProtection="1">
      <alignment horizontal="left" vertical="top" wrapText="1"/>
      <protection locked="0"/>
    </xf>
    <xf numFmtId="4" fontId="15" fillId="5" borderId="28" xfId="0" applyNumberFormat="1" applyFont="1" applyFill="1" applyBorder="1" applyAlignment="1">
      <alignment horizontal="center" vertical="top" wrapText="1"/>
    </xf>
    <xf numFmtId="4" fontId="16" fillId="2" borderId="9" xfId="0" applyNumberFormat="1" applyFont="1" applyFill="1" applyBorder="1" applyAlignment="1" applyProtection="1">
      <alignment horizontal="center" vertical="top" wrapText="1"/>
      <protection locked="0"/>
    </xf>
    <xf numFmtId="3" fontId="16" fillId="2" borderId="9" xfId="0" applyNumberFormat="1" applyFont="1" applyFill="1" applyBorder="1" applyAlignment="1" applyProtection="1">
      <alignment horizontal="center" vertical="top" wrapText="1"/>
      <protection locked="0"/>
    </xf>
    <xf numFmtId="4" fontId="13" fillId="0" borderId="8" xfId="0" applyNumberFormat="1" applyFont="1" applyFill="1" applyBorder="1" applyAlignment="1" applyProtection="1">
      <alignment horizontal="center" vertical="top" wrapText="1"/>
    </xf>
    <xf numFmtId="0" fontId="12" fillId="0" borderId="30" xfId="0" applyNumberFormat="1" applyFont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10" fillId="6" borderId="33" xfId="0" applyNumberFormat="1" applyFont="1" applyFill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4"/>
  <sheetViews>
    <sheetView tabSelected="1" zoomScaleNormal="100" workbookViewId="0">
      <selection activeCell="J20" sqref="J20"/>
    </sheetView>
  </sheetViews>
  <sheetFormatPr defaultRowHeight="15" x14ac:dyDescent="0.25"/>
  <cols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2:25" ht="34.5" customHeight="1" x14ac:dyDescent="0.25">
      <c r="B1" s="45" t="s">
        <v>21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2"/>
      <c r="R1" s="2"/>
      <c r="S1" s="2"/>
      <c r="T1" s="2"/>
      <c r="U1" s="2"/>
      <c r="V1" s="2"/>
      <c r="W1" s="2"/>
      <c r="X1" s="2"/>
      <c r="Y1" s="2"/>
    </row>
    <row r="2" spans="2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0" customHeight="1" thickBot="1" x14ac:dyDescent="0.3">
      <c r="B3" s="39" t="s">
        <v>20</v>
      </c>
      <c r="C3" s="40"/>
      <c r="D3" s="40"/>
      <c r="E3" s="46"/>
      <c r="F3" s="16">
        <v>5296610.17</v>
      </c>
      <c r="G3" s="17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32.25" customHeight="1" thickBot="1" x14ac:dyDescent="0.3">
      <c r="B6" s="50" t="s">
        <v>11</v>
      </c>
      <c r="C6" s="46"/>
      <c r="D6" s="51"/>
      <c r="E6" s="51"/>
      <c r="F6" s="52"/>
      <c r="G6" s="53"/>
      <c r="H6" s="3"/>
      <c r="I6" s="39" t="s">
        <v>3</v>
      </c>
      <c r="J6" s="40"/>
      <c r="K6" s="40"/>
      <c r="L6" s="40"/>
      <c r="M6" s="40"/>
      <c r="N6" s="40"/>
      <c r="O6" s="40"/>
      <c r="P6" s="41"/>
      <c r="Q6" s="1"/>
      <c r="R6" s="1"/>
      <c r="S6" s="1"/>
      <c r="T6" s="1"/>
      <c r="U6" s="1"/>
      <c r="V6" s="1"/>
      <c r="W6" s="1"/>
      <c r="X6" s="1"/>
      <c r="Y6" s="1"/>
    </row>
    <row r="7" spans="2:25" ht="114.75" x14ac:dyDescent="0.25">
      <c r="B7" s="4" t="s">
        <v>4</v>
      </c>
      <c r="C7" s="5" t="s">
        <v>0</v>
      </c>
      <c r="D7" s="5" t="s">
        <v>8</v>
      </c>
      <c r="E7" s="6" t="s">
        <v>9</v>
      </c>
      <c r="F7" s="6" t="s">
        <v>5</v>
      </c>
      <c r="G7" s="7" t="s">
        <v>10</v>
      </c>
      <c r="H7" s="1"/>
      <c r="I7" s="4" t="s">
        <v>4</v>
      </c>
      <c r="J7" s="5" t="s">
        <v>1</v>
      </c>
      <c r="K7" s="6" t="s">
        <v>13</v>
      </c>
      <c r="L7" s="5" t="s">
        <v>8</v>
      </c>
      <c r="M7" s="6" t="s">
        <v>9</v>
      </c>
      <c r="N7" s="6" t="s">
        <v>14</v>
      </c>
      <c r="O7" s="6" t="s">
        <v>5</v>
      </c>
      <c r="P7" s="7" t="s">
        <v>15</v>
      </c>
      <c r="Q7" s="1"/>
      <c r="R7" s="1"/>
      <c r="S7" s="1"/>
      <c r="T7" s="1"/>
      <c r="U7" s="1"/>
      <c r="V7" s="1"/>
      <c r="W7" s="1"/>
      <c r="X7" s="1"/>
      <c r="Y7" s="1"/>
    </row>
    <row r="8" spans="2:25" s="20" customFormat="1" ht="15.75" customHeight="1" x14ac:dyDescent="0.25">
      <c r="B8" s="56"/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2:25" ht="30" x14ac:dyDescent="0.25">
      <c r="B9" s="27">
        <v>1</v>
      </c>
      <c r="C9" s="28" t="s">
        <v>19</v>
      </c>
      <c r="D9" s="22" t="s">
        <v>17</v>
      </c>
      <c r="E9" s="30">
        <v>5296610.17</v>
      </c>
      <c r="F9" s="31">
        <v>1</v>
      </c>
      <c r="G9" s="23">
        <f>E9*F9</f>
        <v>5296610.17</v>
      </c>
      <c r="H9" s="1"/>
      <c r="I9" s="24">
        <v>1</v>
      </c>
      <c r="J9" s="29" t="str">
        <f>C9</f>
        <v>Автомобиль грузопассажирский 4х4</v>
      </c>
      <c r="K9" s="32"/>
      <c r="L9" s="25" t="s">
        <v>12</v>
      </c>
      <c r="M9" s="26">
        <v>5296610.17</v>
      </c>
      <c r="N9" s="30"/>
      <c r="O9" s="25">
        <v>1</v>
      </c>
      <c r="P9" s="33">
        <f>N9*O9</f>
        <v>0</v>
      </c>
      <c r="Q9" s="1"/>
      <c r="R9" s="1"/>
      <c r="S9" s="1"/>
      <c r="T9" s="1"/>
      <c r="U9" s="1"/>
      <c r="V9" s="1"/>
      <c r="W9" s="1"/>
      <c r="X9" s="1"/>
      <c r="Y9" s="1"/>
    </row>
    <row r="10" spans="2:25" ht="15.75" customHeight="1" thickBot="1" x14ac:dyDescent="0.3">
      <c r="B10" s="37" t="s">
        <v>18</v>
      </c>
      <c r="C10" s="38"/>
      <c r="D10" s="22"/>
      <c r="E10" s="34"/>
      <c r="F10" s="35"/>
      <c r="G10" s="36">
        <f>G9</f>
        <v>5296610.17</v>
      </c>
      <c r="H10" s="1"/>
      <c r="I10" s="21"/>
      <c r="J10" s="13"/>
      <c r="K10" s="9"/>
      <c r="L10" s="14"/>
      <c r="M10" s="18"/>
      <c r="N10" s="8"/>
      <c r="O10" s="14"/>
      <c r="P10" s="15"/>
      <c r="Q10" s="1"/>
      <c r="R10" s="1"/>
      <c r="S10" s="1"/>
      <c r="T10" s="1"/>
      <c r="U10" s="1"/>
      <c r="V10" s="1"/>
      <c r="W10" s="1"/>
      <c r="X10" s="1"/>
      <c r="Y10" s="1"/>
    </row>
    <row r="11" spans="2:25" ht="21" customHeight="1" thickBot="1" x14ac:dyDescent="0.3">
      <c r="B11" s="42" t="s">
        <v>6</v>
      </c>
      <c r="C11" s="43"/>
      <c r="D11" s="43"/>
      <c r="E11" s="43"/>
      <c r="F11" s="44"/>
      <c r="G11" s="10">
        <f>G10</f>
        <v>5296610.17</v>
      </c>
      <c r="H11" s="1"/>
      <c r="I11" s="42" t="s">
        <v>6</v>
      </c>
      <c r="J11" s="43"/>
      <c r="K11" s="43"/>
      <c r="L11" s="43"/>
      <c r="M11" s="43"/>
      <c r="N11" s="43"/>
      <c r="O11" s="44"/>
      <c r="P11" s="10">
        <f>P9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2:25" ht="15" customHeight="1" x14ac:dyDescent="0.25">
      <c r="B12" s="54" t="s">
        <v>16</v>
      </c>
      <c r="C12" s="55"/>
      <c r="D12" s="55"/>
      <c r="E12" s="55"/>
      <c r="F12" s="19">
        <v>0.2</v>
      </c>
      <c r="G12" s="11">
        <f>G11*F12</f>
        <v>1059322.034</v>
      </c>
      <c r="H12" s="1"/>
      <c r="I12" s="54" t="s">
        <v>16</v>
      </c>
      <c r="J12" s="55"/>
      <c r="K12" s="55"/>
      <c r="L12" s="55"/>
      <c r="M12" s="55"/>
      <c r="N12" s="55"/>
      <c r="O12" s="19">
        <v>0.2</v>
      </c>
      <c r="P12" s="11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2:25" ht="15.75" customHeight="1" thickBot="1" x14ac:dyDescent="0.3">
      <c r="B13" s="47" t="s">
        <v>7</v>
      </c>
      <c r="C13" s="48"/>
      <c r="D13" s="48"/>
      <c r="E13" s="48"/>
      <c r="F13" s="49"/>
      <c r="G13" s="12">
        <f>G11+G12</f>
        <v>6355932.2039999999</v>
      </c>
      <c r="H13" s="1"/>
      <c r="I13" s="47" t="s">
        <v>7</v>
      </c>
      <c r="J13" s="48"/>
      <c r="K13" s="48"/>
      <c r="L13" s="48"/>
      <c r="M13" s="48"/>
      <c r="N13" s="48"/>
      <c r="O13" s="49"/>
      <c r="P13" s="12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2:25" x14ac:dyDescent="0.25">
      <c r="Y14" s="1"/>
    </row>
  </sheetData>
  <mergeCells count="12">
    <mergeCell ref="B1:P1"/>
    <mergeCell ref="B3:E3"/>
    <mergeCell ref="B11:F11"/>
    <mergeCell ref="B13:F13"/>
    <mergeCell ref="B6:G6"/>
    <mergeCell ref="I13:O13"/>
    <mergeCell ref="B12:E12"/>
    <mergeCell ref="I12:N12"/>
    <mergeCell ref="B8:P8"/>
    <mergeCell ref="B10:C10"/>
    <mergeCell ref="I6:P6"/>
    <mergeCell ref="I11:O11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2018-12-03T06:07:48Z</cp:lastPrinted>
  <dcterms:created xsi:type="dcterms:W3CDTF">2018-05-22T01:14:50Z</dcterms:created>
  <dcterms:modified xsi:type="dcterms:W3CDTF">2018-12-17T06:35:52Z</dcterms:modified>
</cp:coreProperties>
</file>