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4910" windowHeight="11340" activeTab="0"/>
  </bookViews>
  <sheets>
    <sheet name="Приложение № 5" sheetId="1" r:id="rId1"/>
  </sheets>
  <externalReferences>
    <externalReference r:id="rId4"/>
  </externalReferences>
  <definedNames>
    <definedName name="TABLE" localSheetId="0">'Приложение № 5'!$A$8:$F$45</definedName>
    <definedName name="_xlnm.Print_Titles" localSheetId="0">'Приложение № 5'!$8:$9</definedName>
    <definedName name="_xlnm.Print_Area" localSheetId="0">'Приложение № 5'!$A$1:$I$46</definedName>
  </definedNames>
  <calcPr fullCalcOnLoad="1"/>
</workbook>
</file>

<file path=xl/sharedStrings.xml><?xml version="1.0" encoding="utf-8"?>
<sst xmlns="http://schemas.openxmlformats.org/spreadsheetml/2006/main" count="118" uniqueCount="88">
  <si>
    <t>Наименование показателей</t>
  </si>
  <si>
    <t>1.</t>
  </si>
  <si>
    <t>1.1.</t>
  </si>
  <si>
    <t>1.2.</t>
  </si>
  <si>
    <t>2.</t>
  </si>
  <si>
    <t>процент</t>
  </si>
  <si>
    <t>3.</t>
  </si>
  <si>
    <t>3.1.</t>
  </si>
  <si>
    <t>3.2.</t>
  </si>
  <si>
    <t>3.3.</t>
  </si>
  <si>
    <t>4.1.</t>
  </si>
  <si>
    <t>4.2.</t>
  </si>
  <si>
    <t>4.3.</t>
  </si>
  <si>
    <t>4.4.</t>
  </si>
  <si>
    <t>4.4.1.</t>
  </si>
  <si>
    <t>№ 
п/п</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</si>
  <si>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</si>
  <si>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</si>
  <si>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</si>
  <si>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</si>
  <si>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</si>
  <si>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</si>
  <si>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</si>
  <si>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</si>
  <si>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</si>
  <si>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</si>
  <si>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</si>
  <si>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</si>
  <si>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</si>
  <si>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</si>
  <si>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</si>
  <si>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</si>
  <si>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</si>
  <si>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</si>
  <si>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</si>
  <si>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</si>
  <si>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</si>
  <si>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</si>
  <si>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</si>
  <si>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</si>
  <si>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</si>
  <si>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</si>
  <si>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</si>
  <si>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</si>
  <si>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</si>
  <si>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</si>
  <si>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</si>
  <si>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</si>
  <si>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</si>
  <si>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</si>
  <si>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</si>
  <si>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</si>
  <si>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</si>
  <si>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</si>
  <si>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</si>
  <si>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</si>
  <si>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</si>
  <si>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</si>
  <si>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</si>
  <si>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</si>
  <si>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</si>
  <si>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</si>
  <si>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</si>
  <si>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</si>
  <si>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</si>
  <si>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</si>
  <si>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</si>
  <si>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сет</t>
  </si>
  <si>
    <t>1-е полугодие</t>
  </si>
  <si>
    <t>2-е полугодие</t>
  </si>
  <si>
    <t xml:space="preserve"> филиал ОАО "ДРСК" "Приморские электрические сети"</t>
  </si>
  <si>
    <t>пост. 65/8 от 24.12.14</t>
  </si>
  <si>
    <t>компенс.потерь</t>
  </si>
  <si>
    <t>НВВ</t>
  </si>
  <si>
    <t>Фактические показатели за год, предшествующий базовому периоду 
2014 год</t>
  </si>
  <si>
    <t>Показатели, утвержденные на базовый период *
2015 год</t>
  </si>
  <si>
    <t>Предложения на расчетный период регулирования
2016 год</t>
  </si>
  <si>
    <t>16=</t>
  </si>
  <si>
    <t>17=</t>
  </si>
  <si>
    <t>18=</t>
  </si>
  <si>
    <t>Выручка'!$R$16- Смета подробно'!$R$118-6 Смета подробно'!$R$132    (=3801311,06-471966,87-977713,32)</t>
  </si>
  <si>
    <t xml:space="preserve"> Выручка'!$V$16+'Выручка'!$AD$16- Смета подробно'!$V$118- Смета подробно'!$AD$118- Смета подробно'!$V$132-Смета подробно'!$AD$132    (=1437542,99+2034985,63-116526,53-457976,44-352425,87-469597,83</t>
  </si>
  <si>
    <t xml:space="preserve"> Выручка'!$R$16-Смета подробно'!$R$132  (=3801311,06-977713,32)</t>
  </si>
  <si>
    <t xml:space="preserve"> Выручка'!$V$16+Выручка'!$AD$16-'Смета подробно'!$V$132-Смета подробно'!$AD$132      (=1437542,99+2034985,63-352425,87-469597,83</t>
  </si>
  <si>
    <t xml:space="preserve"> </t>
  </si>
  <si>
    <t>51=</t>
  </si>
  <si>
    <t>52=</t>
  </si>
  <si>
    <t>Информация приведена расчетная в соответствии с Приложением 2, формой № 46-ээ (передача) "Сведения об отпуске (передаче) электроэнергии потребителям распределительными сетевыми организациями", формами в соответствии с приказом Минэнерго РФ от 13.12.2011 года № 585</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</si>
</sst>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00"/>
    <numFmt numFmtId="178" formatCode="0.0000000"/>
    <numFmt numFmtId="179" formatCode="0.000000"/>
    <numFmt numFmtId="180" formatCode="0.00000"/>
    <numFmt numFmtId="181" formatCode="0.0000"/>
    <numFmt numFmtId="182" formatCode="0.000"/>
    <numFmt numFmtId="183" formatCode="#,##0.000"/>
    <numFmt numFmtId="184" formatCode="#,##0.000000"/>
    <numFmt numFmtId="185" formatCode="#,##0.00000"/>
    <numFmt numFmtId="186" formatCode="#,##0.0000"/>
    <numFmt numFmtId="187" formatCode="_-* #,##0.00[$€-1]_-;\-* #,##0.00[$€-1]_-;_-* &quot;-&quot;??[$€-1]_-"/>
    <numFmt numFmtId="188" formatCode="0.0%"/>
    <numFmt numFmtId="189" formatCode="0.0%_);\(0.0%\)"/>
    <numFmt numFmtId="190" formatCode="#,##0_);[Red]\(#,##0\)"/>
    <numFmt numFmtId="191" formatCode="#.##0\.00"/>
    <numFmt numFmtId="192" formatCode="#\.00"/>
    <numFmt numFmtId="193" formatCode="\$#\.00"/>
    <numFmt numFmtId="194" formatCode="_-* #,##0.00_-;_-* #,##0.00\-;_-* &quot;-&quot;??_-;_-@_-"/>
    <numFmt numFmtId="195" formatCode="#\."/>
    <numFmt numFmtId="196" formatCode="General_)"/>
    <numFmt numFmtId="197" formatCode="_-* #,##0&quot;đ.&quot;_-;\-* #,##0&quot;đ.&quot;_-;_-* &quot;-&quot;&quot;đ.&quot;_-;_-@_-"/>
    <numFmt numFmtId="198" formatCode="_-* #,##0.00&quot;đ.&quot;_-;\-* #,##0.00&quot;đ.&quot;_-;_-* &quot;-&quot;??&quot;đ.&quot;_-;_-@_-"/>
    <numFmt numFmtId="199" formatCode="_-* #,##0_-;\-* #,##0_-;_-* &quot;-&quot;_-;_-@_-"/>
    <numFmt numFmtId="200" formatCode="_-* #,##0.00_-;\-* #,##0.00_-;_-* &quot;-&quot;??_-;_-@_-"/>
    <numFmt numFmtId="201" formatCode="&quot;$&quot;#,##0_);[Red]\(&quot;$&quot;#,##0\)"/>
    <numFmt numFmtId="202" formatCode="_-&quot;Ј&quot;* #,##0.00_-;\-&quot;Ј&quot;* #,##0.00_-;_-&quot;Ј&quot;* &quot;-&quot;??_-;_-@_-"/>
    <numFmt numFmtId="203" formatCode="\$#,##0\ ;\(\$#,##0\)"/>
    <numFmt numFmtId="204" formatCode="0.0"/>
    <numFmt numFmtId="205" formatCode="#,##0_);[Blue]\(#,##0\)"/>
    <numFmt numFmtId="206" formatCode="_-* #,##0_đ_._-;\-* #,##0_đ_._-;_-* &quot;-&quot;_đ_._-;_-@_-"/>
    <numFmt numFmtId="207" formatCode="_-* #,##0.00_đ_._-;\-* #,##0.00_đ_._-;_-* &quot;-&quot;??_đ_._-;_-@_-"/>
    <numFmt numFmtId="208" formatCode="_-* #,##0\ _р_._-;\-* #,##0\ _р_._-;_-* &quot;-&quot;\ _р_._-;_-@_-"/>
    <numFmt numFmtId="209" formatCode="_-* #,##0.00\ _р_._-;\-* #,##0.00\ _р_._-;_-* &quot;-&quot;??\ _р_._-;_-@_-"/>
    <numFmt numFmtId="210" formatCode="_-* #,##0.00\ _S_I_T_-;\-* #,##0.00\ _S_I_T_-;_-* &quot;-&quot;??\ _S_I_T_-;_-@_-"/>
    <numFmt numFmtId="211" formatCode="%#\.00"/>
  </numFmts>
  <fonts count="87">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b/>
      <sz val="11"/>
      <color indexed="8"/>
      <name val="Times New Roman"/>
      <family val="1"/>
    </font>
    <font>
      <u val="single"/>
      <sz val="10"/>
      <color indexed="12"/>
      <name val="Arial Cyr"/>
      <family val="0"/>
    </font>
    <font>
      <b/>
      <sz val="9"/>
      <name val="Tahoma"/>
      <family val="2"/>
    </font>
    <font>
      <sz val="9"/>
      <name val="Tahoma"/>
      <family val="2"/>
    </font>
    <font>
      <sz val="10"/>
      <name val="Times New Roman CYR"/>
      <family val="0"/>
    </font>
    <font>
      <sz val="10"/>
      <name val="Helv"/>
      <family val="0"/>
    </font>
    <font>
      <sz val="8"/>
      <name val="Arial"/>
      <family val="2"/>
    </font>
    <font>
      <sz val="8"/>
      <color indexed="12"/>
      <name val="Arial"/>
      <family val="2"/>
    </font>
    <font>
      <sz val="1"/>
      <color indexed="8"/>
      <name val="Courier"/>
      <family val="1"/>
    </font>
    <font>
      <b/>
      <sz val="1"/>
      <color indexed="8"/>
      <name val="Courier"/>
      <family val="1"/>
    </font>
    <font>
      <u val="single"/>
      <sz val="10"/>
      <color indexed="12"/>
      <name val="Courier"/>
      <family val="3"/>
    </font>
    <font>
      <sz val="10"/>
      <name val="Tahoma"/>
      <family val="2"/>
    </font>
    <font>
      <sz val="10"/>
      <name val="Arial"/>
      <family val="2"/>
    </font>
    <font>
      <sz val="10"/>
      <color indexed="24"/>
      <name val="Arial"/>
      <family val="2"/>
    </font>
    <font>
      <b/>
      <sz val="10"/>
      <color indexed="12"/>
      <name val="Arial Cyr"/>
      <family val="2"/>
    </font>
    <font>
      <sz val="10"/>
      <name val="MS Sans Serif"/>
      <family val="2"/>
    </font>
    <font>
      <sz val="8"/>
      <name val="Palatino"/>
      <family val="1"/>
    </font>
    <font>
      <sz val="8"/>
      <name val="Arial Cyr"/>
      <family val="0"/>
    </font>
    <font>
      <u val="single"/>
      <sz val="8"/>
      <color indexed="12"/>
      <name val="Arial Cyr"/>
      <family val="0"/>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u val="single"/>
      <sz val="10"/>
      <color indexed="36"/>
      <name val="Arial Cyr"/>
      <family val="0"/>
    </font>
    <font>
      <b/>
      <sz val="10"/>
      <color indexed="18"/>
      <name val="Arial Cyr"/>
      <family val="0"/>
    </font>
    <font>
      <b/>
      <sz val="8"/>
      <name val="Arial Cyr"/>
      <family val="0"/>
    </font>
    <font>
      <sz val="10"/>
      <name val="Courier"/>
      <family val="3"/>
    </font>
    <font>
      <u val="single"/>
      <sz val="10"/>
      <color indexed="36"/>
      <name val="Courier"/>
      <family val="3"/>
    </font>
    <font>
      <sz val="12"/>
      <name val="Arial"/>
      <family val="2"/>
    </font>
    <font>
      <sz val="8"/>
      <name val="Helv"/>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8"/>
      <color indexed="9"/>
      <name val="Arial Cyr"/>
      <family val="0"/>
    </font>
    <font>
      <sz val="11"/>
      <name val="Tahoma"/>
      <family val="2"/>
    </font>
    <font>
      <b/>
      <u val="single"/>
      <sz val="11"/>
      <color indexed="12"/>
      <name val="Arial"/>
      <family val="2"/>
    </font>
    <font>
      <u val="single"/>
      <sz val="9"/>
      <color indexed="12"/>
      <name val="Tahoma"/>
      <family val="2"/>
    </font>
    <font>
      <b/>
      <u val="single"/>
      <sz val="9"/>
      <color indexed="12"/>
      <name val="Tahoma"/>
      <family val="2"/>
    </font>
    <font>
      <b/>
      <sz val="14"/>
      <name val="Franklin Gothic Medium"/>
      <family val="2"/>
    </font>
    <font>
      <b/>
      <sz val="18"/>
      <name val="Arial"/>
      <family val="2"/>
    </font>
    <font>
      <b/>
      <sz val="12"/>
      <name val="Arial"/>
      <family val="2"/>
    </font>
    <font>
      <b/>
      <sz val="14"/>
      <name val="Arial Cyr"/>
      <family val="2"/>
    </font>
    <font>
      <b/>
      <sz val="14"/>
      <name val="Arial"/>
      <family val="2"/>
    </font>
    <font>
      <b/>
      <sz val="10"/>
      <name val="Arial Cyr"/>
      <family val="0"/>
    </font>
    <font>
      <sz val="11"/>
      <name val="Times New Roman Cyr"/>
      <family val="1"/>
    </font>
    <font>
      <sz val="10"/>
      <color indexed="8"/>
      <name val="Arial Cyr"/>
      <family val="2"/>
    </font>
    <font>
      <u val="single"/>
      <sz val="10"/>
      <color indexed="20"/>
      <name val="Arial Cyr"/>
      <family val="0"/>
    </font>
    <font>
      <sz val="12"/>
      <color indexed="9"/>
      <name val="Times New Roman"/>
      <family val="1"/>
    </font>
    <font>
      <b/>
      <sz val="12"/>
      <color indexed="9"/>
      <name val="Times New Roman"/>
      <family val="1"/>
    </font>
    <font>
      <sz val="11"/>
      <color indexed="9"/>
      <name val="Times New Roman"/>
      <family val="1"/>
    </font>
    <font>
      <u val="single"/>
      <sz val="10"/>
      <color theme="10"/>
      <name val="Arial Cyr"/>
      <family val="0"/>
    </font>
    <font>
      <sz val="11"/>
      <color theme="1"/>
      <name val="Calibri"/>
      <family val="2"/>
    </font>
    <font>
      <sz val="10"/>
      <color theme="1"/>
      <name val="Arial Cyr"/>
      <family val="2"/>
    </font>
    <font>
      <u val="single"/>
      <sz val="10"/>
      <color theme="11"/>
      <name val="Arial Cyr"/>
      <family val="0"/>
    </font>
    <font>
      <sz val="12"/>
      <color theme="0"/>
      <name val="Times New Roman"/>
      <family val="1"/>
    </font>
    <font>
      <b/>
      <sz val="12"/>
      <color theme="0"/>
      <name val="Times New Roman"/>
      <family val="1"/>
    </font>
    <font>
      <sz val="11"/>
      <color theme="0"/>
      <name val="Times New Roman"/>
      <family val="1"/>
    </font>
  </fonts>
  <fills count="3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8"/>
        <bgColor indexed="64"/>
      </patternFill>
    </fill>
  </fills>
  <borders count="55">
    <border>
      <left/>
      <right/>
      <top/>
      <bottom/>
      <diagonal/>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style="thick">
        <color indexed="23"/>
      </left>
      <right style="thick">
        <color indexed="23"/>
      </right>
      <top style="thick">
        <color indexed="23"/>
      </top>
      <bottom style="thick">
        <color indexed="23"/>
      </bottom>
    </border>
    <border>
      <left>
        <color indexed="63"/>
      </left>
      <right>
        <color indexed="63"/>
      </right>
      <top style="thin">
        <color indexed="62"/>
      </top>
      <bottom style="double">
        <color indexed="62"/>
      </bottom>
    </border>
    <border>
      <left style="medium"/>
      <right style="thin"/>
      <top style="medium"/>
      <bottom/>
    </border>
    <border>
      <left style="thin"/>
      <right style="thin"/>
      <top style="thin"/>
      <bottom style="thin"/>
    </border>
    <border>
      <left/>
      <right style="thin"/>
      <top/>
      <bottom/>
    </border>
    <border>
      <left style="medium"/>
      <right style="thin"/>
      <top style="medium"/>
      <bottom style="thin"/>
    </border>
    <border>
      <left>
        <color indexed="63"/>
      </left>
      <right>
        <color indexed="63"/>
      </right>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style="thin"/>
      <top>
        <color indexed="63"/>
      </top>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medium"/>
      <right style="thin"/>
      <top style="thin"/>
      <bottom style="medium"/>
    </border>
    <border>
      <left style="medium"/>
      <right style="medium"/>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s>
  <cellStyleXfs count="14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lignment/>
      <protection/>
    </xf>
    <xf numFmtId="187" fontId="30" fillId="0" borderId="0">
      <alignment/>
      <protection/>
    </xf>
    <xf numFmtId="0" fontId="30" fillId="0" borderId="0">
      <alignment/>
      <protection/>
    </xf>
    <xf numFmtId="188" fontId="31" fillId="0" borderId="0">
      <alignment vertical="top"/>
      <protection/>
    </xf>
    <xf numFmtId="188" fontId="32" fillId="0" borderId="0">
      <alignment vertical="top"/>
      <protection/>
    </xf>
    <xf numFmtId="189" fontId="32" fillId="2" borderId="0">
      <alignment vertical="top"/>
      <protection/>
    </xf>
    <xf numFmtId="188" fontId="32" fillId="3" borderId="0">
      <alignment vertical="top"/>
      <protection/>
    </xf>
    <xf numFmtId="190"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190"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190"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190"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0" fontId="30" fillId="0" borderId="0">
      <alignment/>
      <protection/>
    </xf>
    <xf numFmtId="0" fontId="30" fillId="0" borderId="0">
      <alignment/>
      <protection/>
    </xf>
    <xf numFmtId="0" fontId="30" fillId="0" borderId="0">
      <alignment/>
      <protection/>
    </xf>
    <xf numFmtId="190"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190"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191" fontId="33" fillId="0" borderId="0">
      <alignment/>
      <protection locked="0"/>
    </xf>
    <xf numFmtId="192" fontId="33" fillId="0" borderId="0">
      <alignment/>
      <protection locked="0"/>
    </xf>
    <xf numFmtId="191" fontId="33" fillId="0" borderId="0">
      <alignment/>
      <protection locked="0"/>
    </xf>
    <xf numFmtId="192" fontId="33" fillId="0" borderId="0">
      <alignment/>
      <protection locked="0"/>
    </xf>
    <xf numFmtId="193" fontId="33" fillId="0" borderId="0">
      <alignment/>
      <protection locked="0"/>
    </xf>
    <xf numFmtId="194" fontId="0" fillId="0" borderId="0">
      <alignment/>
      <protection locked="0"/>
    </xf>
    <xf numFmtId="195" fontId="33" fillId="0" borderId="1">
      <alignment/>
      <protection locked="0"/>
    </xf>
    <xf numFmtId="195" fontId="34" fillId="0" borderId="0">
      <alignment/>
      <protection locked="0"/>
    </xf>
    <xf numFmtId="195" fontId="34" fillId="0" borderId="0">
      <alignment/>
      <protection locked="0"/>
    </xf>
    <xf numFmtId="195" fontId="33" fillId="0" borderId="1">
      <alignment/>
      <protection locked="0"/>
    </xf>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35" fillId="0" borderId="0" applyNumberFormat="0" applyFill="0" applyBorder="0" applyAlignment="0" applyProtection="0"/>
    <xf numFmtId="196" fontId="0" fillId="0" borderId="2">
      <alignment/>
      <protection locked="0"/>
    </xf>
    <xf numFmtId="197" fontId="0" fillId="0" borderId="0" applyFont="0" applyFill="0" applyBorder="0" applyAlignment="0" applyProtection="0"/>
    <xf numFmtId="198" fontId="0" fillId="0" borderId="0" applyFont="0" applyFill="0" applyBorder="0" applyAlignment="0" applyProtection="0"/>
    <xf numFmtId="0" fontId="17" fillId="5" borderId="0" applyNumberFormat="0" applyBorder="0" applyAlignment="0" applyProtection="0"/>
    <xf numFmtId="0" fontId="9" fillId="2" borderId="3" applyNumberFormat="0" applyAlignment="0" applyProtection="0"/>
    <xf numFmtId="0" fontId="36" fillId="0" borderId="3" applyNumberFormat="0" applyAlignment="0">
      <protection locked="0"/>
    </xf>
    <xf numFmtId="0" fontId="14" fillId="21" borderId="4" applyNumberFormat="0" applyAlignment="0" applyProtection="0"/>
    <xf numFmtId="199" fontId="37" fillId="0" borderId="0" applyFont="0" applyFill="0" applyBorder="0" applyAlignment="0" applyProtection="0"/>
    <xf numFmtId="200" fontId="37" fillId="0" borderId="0" applyFont="0" applyFill="0" applyBorder="0" applyAlignment="0" applyProtection="0"/>
    <xf numFmtId="3" fontId="38" fillId="0" borderId="0" applyFont="0" applyFill="0" applyBorder="0" applyAlignment="0" applyProtection="0"/>
    <xf numFmtId="196" fontId="39" fillId="7" borderId="2">
      <alignment/>
      <protection/>
    </xf>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1" fontId="40" fillId="0" borderId="0" applyFont="0" applyFill="0" applyBorder="0" applyAlignment="0" applyProtection="0"/>
    <xf numFmtId="202" fontId="37" fillId="0" borderId="0" applyFont="0" applyFill="0" applyBorder="0" applyAlignment="0" applyProtection="0"/>
    <xf numFmtId="203" fontId="38" fillId="0" borderId="0" applyFont="0" applyFill="0" applyBorder="0" applyAlignment="0" applyProtection="0"/>
    <xf numFmtId="0" fontId="41" fillId="0" borderId="0" applyFill="0" applyBorder="0" applyProtection="0">
      <alignment vertical="center"/>
    </xf>
    <xf numFmtId="0" fontId="38" fillId="0" borderId="0" applyFont="0" applyFill="0" applyBorder="0" applyAlignment="0" applyProtection="0"/>
    <xf numFmtId="14" fontId="42" fillId="0" borderId="0">
      <alignment vertical="top"/>
      <protection/>
    </xf>
    <xf numFmtId="190" fontId="43" fillId="0" borderId="0">
      <alignment vertical="top"/>
      <protection/>
    </xf>
    <xf numFmtId="187" fontId="0" fillId="0" borderId="0" applyFont="0" applyFill="0" applyBorder="0" applyAlignment="0" applyProtection="0"/>
    <xf numFmtId="0" fontId="18" fillId="0" borderId="0" applyNumberFormat="0" applyFill="0" applyBorder="0" applyAlignment="0" applyProtection="0"/>
    <xf numFmtId="204" fontId="44" fillId="0" borderId="0" applyFill="0" applyBorder="0" applyAlignment="0" applyProtection="0"/>
    <xf numFmtId="204" fontId="31" fillId="0" borderId="0" applyFill="0" applyBorder="0" applyAlignment="0" applyProtection="0"/>
    <xf numFmtId="204" fontId="45" fillId="0" borderId="0" applyFill="0" applyBorder="0" applyAlignment="0" applyProtection="0"/>
    <xf numFmtId="204" fontId="46" fillId="0" borderId="0" applyFill="0" applyBorder="0" applyAlignment="0" applyProtection="0"/>
    <xf numFmtId="204" fontId="47" fillId="0" borderId="0" applyFill="0" applyBorder="0" applyAlignment="0" applyProtection="0"/>
    <xf numFmtId="204" fontId="48" fillId="0" borderId="0" applyFill="0" applyBorder="0" applyAlignment="0" applyProtection="0"/>
    <xf numFmtId="204" fontId="49" fillId="0" borderId="0" applyFill="0" applyBorder="0" applyAlignment="0" applyProtection="0"/>
    <xf numFmtId="2" fontId="38" fillId="0" borderId="0" applyFont="0" applyFill="0" applyBorder="0" applyAlignment="0" applyProtection="0"/>
    <xf numFmtId="0" fontId="50" fillId="0" borderId="0" applyNumberFormat="0" applyFill="0" applyBorder="0" applyAlignment="0" applyProtection="0"/>
    <xf numFmtId="0" fontId="21" fillId="3" borderId="0" applyNumberFormat="0" applyBorder="0" applyAlignment="0" applyProtection="0"/>
    <xf numFmtId="0" fontId="36" fillId="2" borderId="3" applyNumberFormat="0" applyAlignment="0">
      <protection/>
    </xf>
    <xf numFmtId="0" fontId="51" fillId="0" borderId="0">
      <alignment vertical="top"/>
      <protection/>
    </xf>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190" fontId="52" fillId="0" borderId="0">
      <alignment vertical="top"/>
      <protection/>
    </xf>
    <xf numFmtId="0" fontId="26" fillId="0" borderId="0" applyNumberFormat="0" applyFill="0" applyBorder="0" applyAlignment="0" applyProtection="0"/>
    <xf numFmtId="196" fontId="53" fillId="0" borderId="0">
      <alignment/>
      <protection/>
    </xf>
    <xf numFmtId="0" fontId="54" fillId="0" borderId="0" applyNumberFormat="0" applyFill="0" applyBorder="0" applyAlignment="0" applyProtection="0"/>
    <xf numFmtId="0" fontId="7" fillId="8" borderId="3" applyNumberFormat="0" applyAlignment="0" applyProtection="0"/>
    <xf numFmtId="190" fontId="32" fillId="0" borderId="0">
      <alignment vertical="top"/>
      <protection/>
    </xf>
    <xf numFmtId="190" fontId="32" fillId="2" borderId="0">
      <alignment vertical="top"/>
      <protection/>
    </xf>
    <xf numFmtId="205" fontId="32" fillId="3" borderId="0">
      <alignment vertical="top"/>
      <protection/>
    </xf>
    <xf numFmtId="38" fontId="32" fillId="0" borderId="0">
      <alignment vertical="top"/>
      <protection/>
    </xf>
    <xf numFmtId="0" fontId="19" fillId="0" borderId="8" applyNumberFormat="0" applyFill="0" applyAlignment="0" applyProtection="0"/>
    <xf numFmtId="0" fontId="16" fillId="22" borderId="0" applyNumberFormat="0" applyBorder="0" applyAlignment="0" applyProtection="0"/>
    <xf numFmtId="0" fontId="55" fillId="0" borderId="0" applyNumberFormat="0" applyFill="0" applyBorder="0" applyAlignment="0" applyProtection="0"/>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lignment/>
      <protection/>
    </xf>
    <xf numFmtId="0" fontId="41" fillId="0" borderId="0" applyFill="0" applyBorder="0" applyProtection="0">
      <alignment vertical="center"/>
    </xf>
    <xf numFmtId="0" fontId="30" fillId="0" borderId="0">
      <alignment/>
      <protection/>
    </xf>
    <xf numFmtId="0" fontId="28" fillId="23" borderId="9" applyNumberFormat="0" applyFont="0" applyAlignment="0" applyProtection="0"/>
    <xf numFmtId="206" fontId="0" fillId="0" borderId="0" applyFont="0" applyFill="0" applyBorder="0" applyAlignment="0" applyProtection="0"/>
    <xf numFmtId="207" fontId="0" fillId="0" borderId="0" applyFont="0" applyFill="0" applyBorder="0" applyAlignment="0" applyProtection="0"/>
    <xf numFmtId="0" fontId="8" fillId="2" borderId="10" applyNumberFormat="0" applyAlignment="0" applyProtection="0"/>
    <xf numFmtId="0" fontId="41" fillId="0" borderId="0" applyFill="0" applyBorder="0" applyProtection="0">
      <alignment vertical="center"/>
    </xf>
    <xf numFmtId="0" fontId="56" fillId="0" borderId="0" applyNumberFormat="0">
      <alignment horizontal="left"/>
      <protection/>
    </xf>
    <xf numFmtId="4" fontId="57" fillId="22" borderId="10" applyNumberFormat="0" applyProtection="0">
      <alignment vertical="center"/>
    </xf>
    <xf numFmtId="4" fontId="58" fillId="22" borderId="10" applyNumberFormat="0" applyProtection="0">
      <alignment vertical="center"/>
    </xf>
    <xf numFmtId="4" fontId="57" fillId="22" borderId="10" applyNumberFormat="0" applyProtection="0">
      <alignment horizontal="left" vertical="center" indent="1"/>
    </xf>
    <xf numFmtId="4" fontId="57" fillId="22" borderId="10" applyNumberFormat="0" applyProtection="0">
      <alignment horizontal="left" vertical="center" indent="1"/>
    </xf>
    <xf numFmtId="0" fontId="37" fillId="4" borderId="10" applyNumberFormat="0" applyProtection="0">
      <alignment horizontal="left" vertical="center" indent="1"/>
    </xf>
    <xf numFmtId="4" fontId="57" fillId="5" borderId="10" applyNumberFormat="0" applyProtection="0">
      <alignment horizontal="right" vertical="center"/>
    </xf>
    <xf numFmtId="4" fontId="57" fillId="10" borderId="10" applyNumberFormat="0" applyProtection="0">
      <alignment horizontal="right" vertical="center"/>
    </xf>
    <xf numFmtId="4" fontId="57" fillId="18" borderId="10" applyNumberFormat="0" applyProtection="0">
      <alignment horizontal="right" vertical="center"/>
    </xf>
    <xf numFmtId="4" fontId="57" fillId="12" borderId="10" applyNumberFormat="0" applyProtection="0">
      <alignment horizontal="right" vertical="center"/>
    </xf>
    <xf numFmtId="4" fontId="57" fillId="16" borderId="10" applyNumberFormat="0" applyProtection="0">
      <alignment horizontal="right" vertical="center"/>
    </xf>
    <xf numFmtId="4" fontId="57" fillId="20" borderId="10" applyNumberFormat="0" applyProtection="0">
      <alignment horizontal="right" vertical="center"/>
    </xf>
    <xf numFmtId="4" fontId="57" fillId="19" borderId="10" applyNumberFormat="0" applyProtection="0">
      <alignment horizontal="right" vertical="center"/>
    </xf>
    <xf numFmtId="4" fontId="57" fillId="24" borderId="10" applyNumberFormat="0" applyProtection="0">
      <alignment horizontal="right" vertical="center"/>
    </xf>
    <xf numFmtId="4" fontId="57" fillId="11" borderId="10" applyNumberFormat="0" applyProtection="0">
      <alignment horizontal="right" vertical="center"/>
    </xf>
    <xf numFmtId="4" fontId="59" fillId="25" borderId="10" applyNumberFormat="0" applyProtection="0">
      <alignment horizontal="left" vertical="center" indent="1"/>
    </xf>
    <xf numFmtId="4" fontId="57" fillId="26" borderId="11" applyNumberFormat="0" applyProtection="0">
      <alignment horizontal="left" vertical="center" indent="1"/>
    </xf>
    <xf numFmtId="4" fontId="60" fillId="27" borderId="0" applyNumberFormat="0" applyProtection="0">
      <alignment horizontal="left" vertical="center" indent="1"/>
    </xf>
    <xf numFmtId="0" fontId="37" fillId="4" borderId="10" applyNumberFormat="0" applyProtection="0">
      <alignment horizontal="left" vertical="center" indent="1"/>
    </xf>
    <xf numFmtId="4" fontId="57" fillId="26" borderId="10" applyNumberFormat="0" applyProtection="0">
      <alignment horizontal="left" vertical="center" indent="1"/>
    </xf>
    <xf numFmtId="4" fontId="57" fillId="28" borderId="10" applyNumberFormat="0" applyProtection="0">
      <alignment horizontal="left" vertical="center" indent="1"/>
    </xf>
    <xf numFmtId="0" fontId="37" fillId="28" borderId="10" applyNumberFormat="0" applyProtection="0">
      <alignment horizontal="left" vertical="center" indent="1"/>
    </xf>
    <xf numFmtId="0" fontId="37" fillId="28" borderId="10" applyNumberFormat="0" applyProtection="0">
      <alignment horizontal="left" vertical="center" indent="1"/>
    </xf>
    <xf numFmtId="0" fontId="37" fillId="21" borderId="10" applyNumberFormat="0" applyProtection="0">
      <alignment horizontal="left" vertical="center" indent="1"/>
    </xf>
    <xf numFmtId="0" fontId="37" fillId="21" borderId="10" applyNumberFormat="0" applyProtection="0">
      <alignment horizontal="left" vertical="center" indent="1"/>
    </xf>
    <xf numFmtId="0" fontId="37" fillId="2" borderId="10" applyNumberFormat="0" applyProtection="0">
      <alignment horizontal="left" vertical="center" indent="1"/>
    </xf>
    <xf numFmtId="0" fontId="37" fillId="2" borderId="10" applyNumberFormat="0" applyProtection="0">
      <alignment horizontal="left" vertical="center" indent="1"/>
    </xf>
    <xf numFmtId="0" fontId="37" fillId="4" borderId="10" applyNumberFormat="0" applyProtection="0">
      <alignment horizontal="left" vertical="center" indent="1"/>
    </xf>
    <xf numFmtId="0" fontId="37" fillId="4" borderId="10" applyNumberFormat="0" applyProtection="0">
      <alignment horizontal="left" vertical="center" indent="1"/>
    </xf>
    <xf numFmtId="0" fontId="0" fillId="0" borderId="0">
      <alignment/>
      <protection/>
    </xf>
    <xf numFmtId="4" fontId="57" fillId="23" borderId="10" applyNumberFormat="0" applyProtection="0">
      <alignment vertical="center"/>
    </xf>
    <xf numFmtId="4" fontId="58" fillId="23" borderId="10" applyNumberFormat="0" applyProtection="0">
      <alignment vertical="center"/>
    </xf>
    <xf numFmtId="4" fontId="57" fillId="23" borderId="10" applyNumberFormat="0" applyProtection="0">
      <alignment horizontal="left" vertical="center" indent="1"/>
    </xf>
    <xf numFmtId="4" fontId="57" fillId="23" borderId="10" applyNumberFormat="0" applyProtection="0">
      <alignment horizontal="left" vertical="center" indent="1"/>
    </xf>
    <xf numFmtId="4" fontId="57" fillId="26" borderId="10" applyNumberFormat="0" applyProtection="0">
      <alignment horizontal="right" vertical="center"/>
    </xf>
    <xf numFmtId="4" fontId="58" fillId="26" borderId="10" applyNumberFormat="0" applyProtection="0">
      <alignment horizontal="right" vertical="center"/>
    </xf>
    <xf numFmtId="0" fontId="37" fillId="4" borderId="10" applyNumberFormat="0" applyProtection="0">
      <alignment horizontal="left" vertical="center" indent="1"/>
    </xf>
    <xf numFmtId="0" fontId="37" fillId="4" borderId="10" applyNumberFormat="0" applyProtection="0">
      <alignment horizontal="left" vertical="center" indent="1"/>
    </xf>
    <xf numFmtId="0" fontId="61" fillId="0" borderId="0">
      <alignment/>
      <protection/>
    </xf>
    <xf numFmtId="4" fontId="62" fillId="26" borderId="10" applyNumberFormat="0" applyProtection="0">
      <alignment horizontal="right" vertical="center"/>
    </xf>
    <xf numFmtId="0" fontId="30" fillId="0" borderId="0">
      <alignment/>
      <protection/>
    </xf>
    <xf numFmtId="190" fontId="63" fillId="29" borderId="0">
      <alignment horizontal="right" vertical="top"/>
      <protection/>
    </xf>
    <xf numFmtId="0" fontId="15" fillId="0" borderId="0" applyNumberFormat="0" applyFill="0" applyBorder="0" applyAlignment="0" applyProtection="0"/>
    <xf numFmtId="49" fontId="64" fillId="21" borderId="12" applyNumberFormat="0">
      <alignment horizontal="center" vertical="center"/>
      <protection/>
    </xf>
    <xf numFmtId="0" fontId="13" fillId="0" borderId="13" applyNumberFormat="0" applyFill="0" applyAlignment="0" applyProtection="0"/>
    <xf numFmtId="0" fontId="20" fillId="0" borderId="0" applyNumberFormat="0" applyFill="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196" fontId="0" fillId="0" borderId="2">
      <alignment/>
      <protection locked="0"/>
    </xf>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7" fillId="8" borderId="3"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8" fillId="2" borderId="10"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9" fillId="2" borderId="3" applyNumberFormat="0" applyAlignment="0" applyProtection="0"/>
    <xf numFmtId="0" fontId="80"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0" fontId="68" fillId="0" borderId="0" applyBorder="0">
      <alignment horizontal="center" vertical="center" wrapText="1"/>
      <protection/>
    </xf>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7" fillId="0" borderId="14" applyBorder="0">
      <alignment horizontal="center" vertical="center" wrapText="1"/>
      <protection/>
    </xf>
    <xf numFmtId="196" fontId="39" fillId="7" borderId="2">
      <alignment/>
      <protection/>
    </xf>
    <xf numFmtId="4" fontId="28" fillId="22" borderId="15" applyBorder="0">
      <alignment horizontal="right"/>
      <protection/>
    </xf>
    <xf numFmtId="49" fontId="71" fillId="0" borderId="0" applyBorder="0">
      <alignment vertical="center"/>
      <protection/>
    </xf>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3" fontId="39" fillId="0" borderId="15" applyBorder="0">
      <alignment vertical="center"/>
      <protection/>
    </xf>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14" fillId="21" borderId="4" applyNumberFormat="0" applyAlignment="0" applyProtection="0"/>
    <xf numFmtId="0" fontId="70" fillId="0" borderId="0">
      <alignment horizontal="center" vertical="top" wrapText="1"/>
      <protection/>
    </xf>
    <xf numFmtId="0" fontId="72" fillId="0" borderId="0">
      <alignment horizontal="centerContinuous" vertical="center"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0" fontId="55" fillId="3" borderId="0" applyFill="0">
      <alignment wrapText="1"/>
      <protection/>
    </xf>
    <xf numFmtId="183" fontId="73" fillId="3" borderId="15">
      <alignment wrapText="1"/>
      <protection/>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49" fontId="28" fillId="0" borderId="0" applyBorder="0">
      <alignment vertical="top"/>
      <protection/>
    </xf>
    <xf numFmtId="0" fontId="0" fillId="0" borderId="0">
      <alignment/>
      <protection/>
    </xf>
    <xf numFmtId="49" fontId="28" fillId="0" borderId="0" applyBorder="0">
      <alignment vertical="top"/>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top"/>
      <protection/>
    </xf>
    <xf numFmtId="0" fontId="0" fillId="0" borderId="0">
      <alignment/>
      <protection/>
    </xf>
    <xf numFmtId="0" fontId="5" fillId="0" borderId="0">
      <alignment/>
      <protection/>
    </xf>
    <xf numFmtId="0" fontId="5" fillId="0" borderId="0">
      <alignment/>
      <protection/>
    </xf>
    <xf numFmtId="0" fontId="2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7" fillId="0" borderId="0">
      <alignment vertical="top"/>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5" fillId="0" borderId="0">
      <alignment/>
      <protection/>
    </xf>
    <xf numFmtId="0" fontId="37" fillId="0" borderId="0">
      <alignment/>
      <protection/>
    </xf>
    <xf numFmtId="49" fontId="28" fillId="11" borderId="0" applyBorder="0">
      <alignment vertical="top"/>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81" fillId="0" borderId="0">
      <alignment/>
      <protection/>
    </xf>
    <xf numFmtId="0" fontId="81" fillId="0" borderId="0">
      <alignment/>
      <protection/>
    </xf>
    <xf numFmtId="0" fontId="82" fillId="0" borderId="0">
      <alignment/>
      <protection/>
    </xf>
    <xf numFmtId="0" fontId="81" fillId="0" borderId="0">
      <alignment/>
      <protection/>
    </xf>
    <xf numFmtId="0" fontId="37"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40" fillId="0" borderId="0">
      <alignment/>
      <protection/>
    </xf>
    <xf numFmtId="0" fontId="81" fillId="0" borderId="0">
      <alignment/>
      <protection/>
    </xf>
    <xf numFmtId="0" fontId="0" fillId="0" borderId="0">
      <alignment/>
      <protection/>
    </xf>
    <xf numFmtId="0" fontId="81" fillId="0" borderId="0">
      <alignment/>
      <protection/>
    </xf>
    <xf numFmtId="0" fontId="0" fillId="0" borderId="0">
      <alignment/>
      <protection/>
    </xf>
    <xf numFmtId="0" fontId="81" fillId="0" borderId="0">
      <alignment/>
      <protection/>
    </xf>
    <xf numFmtId="0" fontId="0" fillId="0" borderId="0">
      <alignment/>
      <protection/>
    </xf>
    <xf numFmtId="0" fontId="5" fillId="0" borderId="0">
      <alignment/>
      <protection/>
    </xf>
    <xf numFmtId="0" fontId="83" fillId="0" borderId="0" applyNumberFormat="0" applyFill="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0" fillId="0" borderId="0" applyFont="0" applyFill="0" applyBorder="0" applyProtection="0">
      <alignment horizontal="center" vertical="center" wrapText="1"/>
    </xf>
    <xf numFmtId="0" fontId="0" fillId="0" borderId="0" applyNumberFormat="0" applyFont="0" applyFill="0" applyBorder="0" applyProtection="0">
      <alignment horizontal="justify" vertical="center" wrapText="1"/>
    </xf>
    <xf numFmtId="204" fontId="74" fillId="22" borderId="16" applyNumberFormat="0" applyBorder="0" applyAlignment="0">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5"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5"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5"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5"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5"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5"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0" fontId="37" fillId="23"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1" fillId="0" borderId="0" applyFont="0" applyFill="0" applyBorder="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30" fillId="0" borderId="0">
      <alignment/>
      <protection/>
    </xf>
    <xf numFmtId="190" fontId="31" fillId="0" borderId="0">
      <alignment vertical="top"/>
      <protection/>
    </xf>
    <xf numFmtId="204" fontId="55" fillId="0" borderId="0" applyFill="0" applyBorder="0" applyAlignment="0" applyProtection="0"/>
    <xf numFmtId="204" fontId="55" fillId="0" borderId="0" applyFill="0" applyBorder="0" applyAlignment="0" applyProtection="0"/>
    <xf numFmtId="204" fontId="55" fillId="0" borderId="0" applyFill="0" applyBorder="0" applyAlignment="0" applyProtection="0"/>
    <xf numFmtId="204" fontId="55" fillId="0" borderId="0" applyFill="0" applyBorder="0" applyAlignment="0" applyProtection="0"/>
    <xf numFmtId="204" fontId="55" fillId="0" borderId="0" applyFill="0" applyBorder="0" applyAlignment="0" applyProtection="0"/>
    <xf numFmtId="204" fontId="55" fillId="0" borderId="0" applyFill="0" applyBorder="0" applyAlignment="0" applyProtection="0"/>
    <xf numFmtId="204" fontId="55" fillId="0" borderId="0" applyFill="0" applyBorder="0" applyAlignment="0" applyProtection="0"/>
    <xf numFmtId="204" fontId="55" fillId="0" borderId="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9" fontId="55" fillId="0" borderId="0">
      <alignment horizontal="center"/>
      <protection/>
    </xf>
    <xf numFmtId="49" fontId="55" fillId="0" borderId="0">
      <alignment horizontal="center"/>
      <protection/>
    </xf>
    <xf numFmtId="49" fontId="55" fillId="0" borderId="0">
      <alignment horizontal="center"/>
      <protection/>
    </xf>
    <xf numFmtId="49" fontId="55" fillId="0" borderId="0">
      <alignment horizontal="center"/>
      <protection/>
    </xf>
    <xf numFmtId="49" fontId="55" fillId="0" borderId="0">
      <alignment horizontal="center"/>
      <protection/>
    </xf>
    <xf numFmtId="49" fontId="55" fillId="0" borderId="0">
      <alignment horizontal="center"/>
      <protection/>
    </xf>
    <xf numFmtId="49" fontId="55" fillId="0" borderId="0">
      <alignment horizontal="center"/>
      <protection/>
    </xf>
    <xf numFmtId="49" fontId="55" fillId="0" borderId="0">
      <alignment horizontal="center"/>
      <protection/>
    </xf>
    <xf numFmtId="49" fontId="55" fillId="0" borderId="0">
      <alignment horizontal="center"/>
      <protection/>
    </xf>
    <xf numFmtId="208" fontId="0" fillId="0" borderId="0" applyFont="0" applyFill="0" applyBorder="0" applyAlignment="0" applyProtection="0"/>
    <xf numFmtId="209" fontId="0" fillId="0" borderId="0" applyFont="0" applyFill="0" applyBorder="0" applyAlignment="0" applyProtection="0"/>
    <xf numFmtId="2" fontId="55" fillId="0" borderId="0" applyFill="0" applyBorder="0" applyAlignment="0" applyProtection="0"/>
    <xf numFmtId="2" fontId="55" fillId="0" borderId="0" applyFill="0" applyBorder="0" applyAlignment="0" applyProtection="0"/>
    <xf numFmtId="2" fontId="55" fillId="0" borderId="0" applyFill="0" applyBorder="0" applyAlignment="0" applyProtection="0"/>
    <xf numFmtId="2" fontId="55" fillId="0" borderId="0" applyFill="0" applyBorder="0" applyAlignment="0" applyProtection="0"/>
    <xf numFmtId="2" fontId="55" fillId="0" borderId="0" applyFill="0" applyBorder="0" applyAlignment="0" applyProtection="0"/>
    <xf numFmtId="2" fontId="55" fillId="0" borderId="0" applyFill="0" applyBorder="0" applyAlignment="0" applyProtection="0"/>
    <xf numFmtId="2" fontId="55" fillId="0" borderId="0" applyFill="0" applyBorder="0" applyAlignment="0" applyProtection="0"/>
    <xf numFmtId="2" fontId="55" fillId="0" borderId="0" applyFill="0" applyBorder="0" applyAlignment="0" applyProtection="0"/>
    <xf numFmtId="2" fontId="55"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210" fontId="0" fillId="0" borderId="0" applyFont="0" applyFill="0" applyBorder="0" applyAlignment="0" applyProtection="0"/>
    <xf numFmtId="200" fontId="37"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200"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37" fillId="0" borderId="0" applyFont="0" applyFill="0" applyBorder="0" applyAlignment="0" applyProtection="0"/>
    <xf numFmtId="43" fontId="40" fillId="0" borderId="0" applyFont="0" applyFill="0" applyBorder="0" applyAlignment="0" applyProtection="0"/>
    <xf numFmtId="4" fontId="28" fillId="3" borderId="0" applyBorder="0">
      <alignment horizontal="right"/>
      <protection/>
    </xf>
    <xf numFmtId="4" fontId="28" fillId="3" borderId="0" applyBorder="0">
      <alignment horizontal="right"/>
      <protection/>
    </xf>
    <xf numFmtId="4" fontId="28" fillId="3" borderId="0" applyFont="0" applyBorder="0">
      <alignment horizontal="right"/>
      <protection/>
    </xf>
    <xf numFmtId="4" fontId="28" fillId="8" borderId="17" applyBorder="0">
      <alignment horizontal="right"/>
      <protection/>
    </xf>
    <xf numFmtId="4" fontId="28" fillId="3" borderId="15" applyFont="0" applyBorder="0">
      <alignment horizontal="right"/>
      <protection/>
    </xf>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6" fontId="0" fillId="0" borderId="15" applyFont="0" applyFill="0" applyBorder="0" applyProtection="0">
      <alignment horizontal="center" vertical="center"/>
    </xf>
    <xf numFmtId="211" fontId="33" fillId="0" borderId="0">
      <alignment/>
      <protection locked="0"/>
    </xf>
    <xf numFmtId="0" fontId="0" fillId="0" borderId="15" applyBorder="0">
      <alignment horizontal="center" vertical="center" wrapText="1"/>
      <protection/>
    </xf>
  </cellStyleXfs>
  <cellXfs count="83">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3" fillId="0" borderId="0" xfId="0" applyFont="1" applyAlignment="1">
      <alignment horizontal="center" vertical="center" wrapText="1"/>
    </xf>
    <xf numFmtId="0" fontId="23" fillId="0" borderId="0" xfId="0" applyFont="1" applyAlignment="1">
      <alignment vertical="top"/>
    </xf>
    <xf numFmtId="0" fontId="22" fillId="0" borderId="0" xfId="1236" applyFont="1" applyBorder="1" applyAlignment="1">
      <alignment horizontal="center" vertical="top" wrapText="1"/>
      <protection/>
    </xf>
    <xf numFmtId="0" fontId="22" fillId="0" borderId="0" xfId="1236" applyFont="1" applyBorder="1" applyAlignment="1">
      <alignment horizontal="left" vertical="top" wrapText="1"/>
      <protection/>
    </xf>
    <xf numFmtId="0" fontId="22" fillId="0" borderId="0" xfId="1236" applyFont="1" applyBorder="1" applyAlignment="1">
      <alignment horizontal="center" vertical="top"/>
      <protection/>
    </xf>
    <xf numFmtId="0" fontId="22" fillId="0" borderId="18" xfId="1236" applyFont="1" applyBorder="1" applyAlignment="1">
      <alignment horizontal="center" vertical="top" wrapText="1"/>
      <protection/>
    </xf>
    <xf numFmtId="0" fontId="22" fillId="0" borderId="18" xfId="1236" applyFont="1" applyBorder="1" applyAlignment="1">
      <alignment horizontal="left" vertical="top" wrapText="1"/>
      <protection/>
    </xf>
    <xf numFmtId="0" fontId="22" fillId="0" borderId="18" xfId="1236" applyFont="1" applyBorder="1" applyAlignment="1">
      <alignment horizontal="center" vertical="top"/>
      <protection/>
    </xf>
    <xf numFmtId="0" fontId="22" fillId="0" borderId="19" xfId="1236" applyFont="1" applyBorder="1" applyAlignment="1">
      <alignment horizontal="center" vertical="top"/>
      <protection/>
    </xf>
    <xf numFmtId="0" fontId="22" fillId="0" borderId="20" xfId="1236" applyFont="1" applyBorder="1" applyAlignment="1">
      <alignment horizontal="center" vertical="top"/>
      <protection/>
    </xf>
    <xf numFmtId="0" fontId="22" fillId="0" borderId="21" xfId="1236" applyFont="1" applyBorder="1" applyAlignment="1">
      <alignment horizontal="center" vertical="top"/>
      <protection/>
    </xf>
    <xf numFmtId="0" fontId="22" fillId="0" borderId="22" xfId="1236" applyFont="1" applyBorder="1" applyAlignment="1">
      <alignment horizontal="center" vertical="top"/>
      <protection/>
    </xf>
    <xf numFmtId="0" fontId="22" fillId="0" borderId="23" xfId="1236" applyFont="1" applyBorder="1" applyAlignment="1">
      <alignment horizontal="center" vertical="top"/>
      <protection/>
    </xf>
    <xf numFmtId="0" fontId="22" fillId="0" borderId="24" xfId="1236" applyFont="1" applyBorder="1" applyAlignment="1">
      <alignment horizontal="center" vertical="top"/>
      <protection/>
    </xf>
    <xf numFmtId="0" fontId="22" fillId="0" borderId="25" xfId="1236" applyFont="1" applyBorder="1" applyAlignment="1">
      <alignment horizontal="center" vertical="top"/>
      <protection/>
    </xf>
    <xf numFmtId="0" fontId="22" fillId="0" borderId="26" xfId="1236" applyFont="1" applyBorder="1" applyAlignment="1">
      <alignment horizontal="center" vertical="top"/>
      <protection/>
    </xf>
    <xf numFmtId="0" fontId="22" fillId="0" borderId="27" xfId="1236" applyFont="1" applyBorder="1" applyAlignment="1">
      <alignment horizontal="center" vertical="top"/>
      <protection/>
    </xf>
    <xf numFmtId="0" fontId="25" fillId="0" borderId="28" xfId="1236" applyFont="1" applyBorder="1" applyAlignment="1">
      <alignment horizontal="center" vertical="top"/>
      <protection/>
    </xf>
    <xf numFmtId="0" fontId="25" fillId="0" borderId="29" xfId="1236" applyFont="1" applyBorder="1" applyAlignment="1">
      <alignment horizontal="center" vertical="top"/>
      <protection/>
    </xf>
    <xf numFmtId="0" fontId="22" fillId="0" borderId="20" xfId="1236" applyFont="1" applyBorder="1" applyAlignment="1">
      <alignment horizontal="center" vertical="center" wrapText="1"/>
      <protection/>
    </xf>
    <xf numFmtId="0" fontId="22" fillId="0" borderId="30" xfId="1236" applyFont="1" applyBorder="1" applyAlignment="1">
      <alignment horizontal="center" vertical="top" wrapText="1"/>
      <protection/>
    </xf>
    <xf numFmtId="0" fontId="22" fillId="0" borderId="31" xfId="1236" applyFont="1" applyBorder="1" applyAlignment="1">
      <alignment horizontal="center" vertical="top" wrapText="1"/>
      <protection/>
    </xf>
    <xf numFmtId="0" fontId="22" fillId="0" borderId="32" xfId="1236" applyFont="1" applyBorder="1" applyAlignment="1">
      <alignment horizontal="center" vertical="top" wrapText="1"/>
      <protection/>
    </xf>
    <xf numFmtId="0" fontId="22" fillId="0" borderId="33" xfId="1236" applyFont="1" applyBorder="1" applyAlignment="1">
      <alignment horizontal="left" vertical="top" wrapText="1"/>
      <protection/>
    </xf>
    <xf numFmtId="0" fontId="22" fillId="0" borderId="34" xfId="1236" applyFont="1" applyBorder="1" applyAlignment="1">
      <alignment horizontal="left" vertical="top" wrapText="1"/>
      <protection/>
    </xf>
    <xf numFmtId="0" fontId="22" fillId="0" borderId="22" xfId="1236" applyFont="1" applyBorder="1" applyAlignment="1">
      <alignment horizontal="center" vertical="center" wrapText="1"/>
      <protection/>
    </xf>
    <xf numFmtId="0" fontId="22" fillId="0" borderId="35" xfId="1236" applyFont="1" applyBorder="1" applyAlignment="1">
      <alignment horizontal="center" vertical="top"/>
      <protection/>
    </xf>
    <xf numFmtId="0" fontId="22" fillId="0" borderId="36" xfId="1236" applyFont="1" applyBorder="1" applyAlignment="1">
      <alignment horizontal="center" vertical="center" wrapText="1"/>
      <protection/>
    </xf>
    <xf numFmtId="0" fontId="22" fillId="0" borderId="37" xfId="1236" applyFont="1" applyBorder="1" applyAlignment="1">
      <alignment horizontal="center" vertical="top"/>
      <protection/>
    </xf>
    <xf numFmtId="0" fontId="22" fillId="0" borderId="38" xfId="1236" applyFont="1" applyBorder="1" applyAlignment="1">
      <alignment horizontal="center" vertical="top"/>
      <protection/>
    </xf>
    <xf numFmtId="0" fontId="22" fillId="0" borderId="36" xfId="1236" applyFont="1" applyBorder="1" applyAlignment="1">
      <alignment horizontal="center" vertical="top"/>
      <protection/>
    </xf>
    <xf numFmtId="0" fontId="22" fillId="0" borderId="39" xfId="1236" applyFont="1" applyBorder="1" applyAlignment="1">
      <alignment horizontal="center" vertical="center" wrapText="1"/>
      <protection/>
    </xf>
    <xf numFmtId="0" fontId="25" fillId="0" borderId="40" xfId="1236" applyFont="1" applyBorder="1" applyAlignment="1">
      <alignment horizontal="center" vertical="top" wrapText="1"/>
      <protection/>
    </xf>
    <xf numFmtId="0" fontId="25" fillId="0" borderId="41" xfId="1236" applyFont="1" applyBorder="1" applyAlignment="1">
      <alignment horizontal="left" vertical="top" wrapText="1"/>
      <protection/>
    </xf>
    <xf numFmtId="0" fontId="25" fillId="0" borderId="42" xfId="1236" applyFont="1" applyBorder="1" applyAlignment="1">
      <alignment horizontal="center" vertical="top"/>
      <protection/>
    </xf>
    <xf numFmtId="0" fontId="25" fillId="0" borderId="43" xfId="1236" applyFont="1" applyBorder="1" applyAlignment="1">
      <alignment horizontal="center" vertical="top"/>
      <protection/>
    </xf>
    <xf numFmtId="0" fontId="22" fillId="0" borderId="44" xfId="1236" applyFont="1" applyBorder="1" applyAlignment="1">
      <alignment horizontal="center" vertical="top" wrapText="1"/>
      <protection/>
    </xf>
    <xf numFmtId="0" fontId="22" fillId="0" borderId="45" xfId="1236" applyFont="1" applyBorder="1" applyAlignment="1">
      <alignment horizontal="left" vertical="top" wrapText="1"/>
      <protection/>
    </xf>
    <xf numFmtId="0" fontId="22" fillId="0" borderId="46" xfId="1236" applyFont="1" applyBorder="1" applyAlignment="1">
      <alignment horizontal="center" vertical="top"/>
      <protection/>
    </xf>
    <xf numFmtId="0" fontId="22" fillId="0" borderId="47" xfId="1236" applyFont="1" applyBorder="1" applyAlignment="1">
      <alignment horizontal="center" vertical="top"/>
      <protection/>
    </xf>
    <xf numFmtId="4" fontId="22" fillId="0" borderId="24" xfId="1236" applyNumberFormat="1" applyFont="1" applyBorder="1" applyAlignment="1">
      <alignment horizontal="center" vertical="top"/>
      <protection/>
    </xf>
    <xf numFmtId="4" fontId="22" fillId="0" borderId="39" xfId="1236" applyNumberFormat="1" applyFont="1" applyBorder="1" applyAlignment="1">
      <alignment horizontal="center" vertical="top"/>
      <protection/>
    </xf>
    <xf numFmtId="4" fontId="22" fillId="0" borderId="25" xfId="1236" applyNumberFormat="1" applyFont="1" applyBorder="1" applyAlignment="1">
      <alignment horizontal="center" vertical="top"/>
      <protection/>
    </xf>
    <xf numFmtId="4" fontId="22" fillId="0" borderId="20" xfId="1236" applyNumberFormat="1" applyFont="1" applyBorder="1" applyAlignment="1">
      <alignment horizontal="center" vertical="top"/>
      <protection/>
    </xf>
    <xf numFmtId="4" fontId="22" fillId="0" borderId="38" xfId="1236" applyNumberFormat="1" applyFont="1" applyBorder="1" applyAlignment="1">
      <alignment horizontal="center" vertical="top"/>
      <protection/>
    </xf>
    <xf numFmtId="4" fontId="22" fillId="0" borderId="21" xfId="1236" applyNumberFormat="1" applyFont="1" applyBorder="1" applyAlignment="1">
      <alignment horizontal="center" vertical="top"/>
      <protection/>
    </xf>
    <xf numFmtId="0" fontId="84" fillId="0" borderId="0" xfId="0" applyFont="1" applyAlignment="1">
      <alignment/>
    </xf>
    <xf numFmtId="4" fontId="23" fillId="0" borderId="19" xfId="1236" applyNumberFormat="1" applyFont="1" applyBorder="1" applyAlignment="1">
      <alignment horizontal="center" vertical="top"/>
      <protection/>
    </xf>
    <xf numFmtId="4" fontId="23" fillId="0" borderId="23" xfId="1236" applyNumberFormat="1" applyFont="1" applyBorder="1" applyAlignment="1">
      <alignment horizontal="center" vertical="top"/>
      <protection/>
    </xf>
    <xf numFmtId="4" fontId="84" fillId="0" borderId="0" xfId="0" applyNumberFormat="1" applyFont="1" applyAlignment="1">
      <alignment/>
    </xf>
    <xf numFmtId="0" fontId="85" fillId="0" borderId="0" xfId="0" applyFont="1" applyAlignment="1">
      <alignment/>
    </xf>
    <xf numFmtId="4" fontId="85" fillId="0" borderId="0" xfId="0" applyNumberFormat="1" applyFont="1" applyAlignment="1">
      <alignment/>
    </xf>
    <xf numFmtId="0" fontId="84" fillId="0" borderId="0" xfId="0" applyFont="1" applyAlignment="1">
      <alignment horizontal="right"/>
    </xf>
    <xf numFmtId="0" fontId="86" fillId="0" borderId="0" xfId="1236" applyFont="1" applyBorder="1" applyAlignment="1">
      <alignment horizontal="left" vertical="top" wrapText="1"/>
      <protection/>
    </xf>
    <xf numFmtId="0" fontId="84" fillId="0" borderId="0" xfId="0" applyFont="1" applyBorder="1" applyAlignment="1">
      <alignment horizontal="right"/>
    </xf>
    <xf numFmtId="2" fontId="84" fillId="0" borderId="0" xfId="0" applyNumberFormat="1" applyFont="1" applyBorder="1" applyAlignment="1">
      <alignment/>
    </xf>
    <xf numFmtId="0" fontId="84" fillId="0" borderId="0" xfId="0" applyFont="1" applyBorder="1" applyAlignment="1">
      <alignment/>
    </xf>
    <xf numFmtId="4" fontId="84" fillId="0" borderId="0" xfId="0" applyNumberFormat="1" applyFont="1" applyBorder="1" applyAlignment="1">
      <alignment/>
    </xf>
    <xf numFmtId="0" fontId="86" fillId="0" borderId="0" xfId="0" applyFont="1" applyBorder="1" applyAlignment="1">
      <alignment vertical="top"/>
    </xf>
    <xf numFmtId="4" fontId="85" fillId="0" borderId="0" xfId="0" applyNumberFormat="1" applyFont="1" applyBorder="1" applyAlignment="1">
      <alignment/>
    </xf>
    <xf numFmtId="2" fontId="86" fillId="0" borderId="0" xfId="1236" applyNumberFormat="1" applyFont="1" applyBorder="1" applyAlignment="1">
      <alignment horizontal="center" vertical="top"/>
      <protection/>
    </xf>
    <xf numFmtId="4" fontId="86" fillId="0" borderId="0" xfId="1236" applyNumberFormat="1" applyFont="1" applyBorder="1" applyAlignment="1">
      <alignment horizontal="center" vertical="top"/>
      <protection/>
    </xf>
    <xf numFmtId="4" fontId="23" fillId="0" borderId="48" xfId="1236" applyNumberFormat="1" applyFont="1" applyBorder="1" applyAlignment="1">
      <alignment vertical="top"/>
      <protection/>
    </xf>
    <xf numFmtId="4" fontId="23" fillId="0" borderId="19" xfId="1236" applyNumberFormat="1" applyFont="1" applyBorder="1" applyAlignment="1">
      <alignment vertical="top"/>
      <protection/>
    </xf>
    <xf numFmtId="4" fontId="23" fillId="0" borderId="49" xfId="1236" applyNumberFormat="1" applyFont="1" applyBorder="1" applyAlignment="1">
      <alignment horizontal="center" vertical="top"/>
      <protection/>
    </xf>
    <xf numFmtId="4" fontId="23" fillId="0" borderId="48" xfId="1236" applyNumberFormat="1" applyFont="1" applyBorder="1" applyAlignment="1">
      <alignment horizontal="center" vertical="top"/>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50" xfId="1236" applyFont="1" applyBorder="1" applyAlignment="1">
      <alignment horizontal="center" vertical="center" wrapText="1"/>
      <protection/>
    </xf>
    <xf numFmtId="0" fontId="22" fillId="0" borderId="32" xfId="1236" applyFont="1" applyBorder="1" applyAlignment="1">
      <alignment horizontal="center" vertical="center" wrapText="1"/>
      <protection/>
    </xf>
    <xf numFmtId="0" fontId="22" fillId="0" borderId="51" xfId="1236" applyFont="1" applyBorder="1" applyAlignment="1">
      <alignment horizontal="center" vertical="center" wrapText="1"/>
      <protection/>
    </xf>
    <xf numFmtId="0" fontId="22" fillId="0" borderId="34" xfId="1236" applyFont="1" applyBorder="1" applyAlignment="1">
      <alignment horizontal="center" vertical="center" wrapText="1"/>
      <protection/>
    </xf>
    <xf numFmtId="0" fontId="22" fillId="0" borderId="52" xfId="1236" applyFont="1" applyBorder="1" applyAlignment="1">
      <alignment horizontal="center" vertical="center" wrapText="1"/>
      <protection/>
    </xf>
    <xf numFmtId="0" fontId="22" fillId="0" borderId="53" xfId="1236" applyFont="1" applyBorder="1" applyAlignment="1">
      <alignment horizontal="center" vertical="center" wrapText="1"/>
      <protection/>
    </xf>
    <xf numFmtId="0" fontId="22" fillId="0" borderId="17" xfId="1236" applyFont="1" applyBorder="1" applyAlignment="1">
      <alignment horizontal="center" vertical="center" wrapText="1"/>
      <protection/>
    </xf>
    <xf numFmtId="0" fontId="22" fillId="0" borderId="54" xfId="1236" applyFont="1" applyBorder="1" applyAlignment="1">
      <alignment horizontal="center" vertical="center" wrapText="1"/>
      <protection/>
    </xf>
    <xf numFmtId="0" fontId="1" fillId="0" borderId="0" xfId="0" applyFont="1" applyAlignment="1">
      <alignment horizontal="center"/>
    </xf>
    <xf numFmtId="0" fontId="1" fillId="0" borderId="0" xfId="0" applyFont="1" applyAlignment="1">
      <alignment wrapText="1"/>
    </xf>
    <xf numFmtId="0" fontId="0" fillId="0" borderId="0" xfId="0" applyAlignment="1">
      <alignment wrapText="1"/>
    </xf>
  </cellXfs>
  <cellStyles count="1441">
    <cellStyle name="Normal" xfId="0"/>
    <cellStyle name=" 1" xfId="15"/>
    <cellStyle name=" 1 2" xfId="16"/>
    <cellStyle name=" 1_Stage1" xfId="17"/>
    <cellStyle name="%" xfId="18"/>
    <cellStyle name="%_Inputs" xfId="19"/>
    <cellStyle name="%_Inputs (const)" xfId="20"/>
    <cellStyle name="%_Inputs Co" xfId="21"/>
    <cellStyle name="_Model_RAB Мой" xfId="22"/>
    <cellStyle name="_Model_RAB Мой_46EE.2011(v1.0)" xfId="23"/>
    <cellStyle name="_Model_RAB Мой_ARMRAZR" xfId="24"/>
    <cellStyle name="_Model_RAB Мой_BALANCE.WARM.2011YEAR.NEW.UPDATE.SCHEME" xfId="25"/>
    <cellStyle name="_Model_RAB Мой_NADB.JNVLS.APTEKA.2011(v1.3.3)" xfId="26"/>
    <cellStyle name="_Model_RAB Мой_NADB.JNVLS.APTEKA.2011(v1.3.4)" xfId="27"/>
    <cellStyle name="_Model_RAB Мой_PR.PROG.WARM.NOTCOMBI.2012.2.16_v1.4(04.04.11) " xfId="28"/>
    <cellStyle name="_Model_RAB Мой_PREDEL.JKH.UTV.2011(v1.0.1)" xfId="29"/>
    <cellStyle name="_Model_RAB Мой_UPDATE.46EE.2011.TO.1.1" xfId="30"/>
    <cellStyle name="_Model_RAB Мой_UPDATE.BALANCE.WARM.2011YEAR.TO.1.1" xfId="31"/>
    <cellStyle name="_Model_RAB Мой_Книга2_PR.PROG.WARM.NOTCOMBI.2012.2.16_v1.4(04.04.11) " xfId="32"/>
    <cellStyle name="_Model_RAB_MRSK_svod" xfId="33"/>
    <cellStyle name="_Model_RAB_MRSK_svod_46EE.2011(v1.0)" xfId="34"/>
    <cellStyle name="_Model_RAB_MRSK_svod_ARMRAZR" xfId="35"/>
    <cellStyle name="_Model_RAB_MRSK_svod_BALANCE.WARM.2011YEAR.NEW.UPDATE.SCHEME" xfId="36"/>
    <cellStyle name="_Model_RAB_MRSK_svod_NADB.JNVLS.APTEKA.2011(v1.3.3)" xfId="37"/>
    <cellStyle name="_Model_RAB_MRSK_svod_NADB.JNVLS.APTEKA.2011(v1.3.4)" xfId="38"/>
    <cellStyle name="_Model_RAB_MRSK_svod_PR.PROG.WARM.NOTCOMBI.2012.2.16_v1.4(04.04.11) " xfId="39"/>
    <cellStyle name="_Model_RAB_MRSK_svod_PREDEL.JKH.UTV.2011(v1.0.1)" xfId="40"/>
    <cellStyle name="_Model_RAB_MRSK_svod_UPDATE.46EE.2011.TO.1.1" xfId="41"/>
    <cellStyle name="_Model_RAB_MRSK_svod_UPDATE.BALANCE.WARM.2011YEAR.TO.1.1" xfId="42"/>
    <cellStyle name="_Model_RAB_MRSK_svod_Книга2_PR.PROG.WARM.NOTCOMBI.2012.2.16_v1.4(04.04.11) " xfId="43"/>
    <cellStyle name="_ВО ОП ТЭС-ОТ- 2007" xfId="44"/>
    <cellStyle name="_ВФ ОАО ТЭС-ОТ- 2009" xfId="45"/>
    <cellStyle name="_выручка по присоединениям2" xfId="46"/>
    <cellStyle name="_Договор аренды ЯЭ с разбивкой" xfId="47"/>
    <cellStyle name="_Исходные данные для модели" xfId="48"/>
    <cellStyle name="_МОДЕЛЬ_1 (2)" xfId="49"/>
    <cellStyle name="_МОДЕЛЬ_1 (2)_46EE.2011(v1.0)" xfId="50"/>
    <cellStyle name="_МОДЕЛЬ_1 (2)_ARMRAZR" xfId="51"/>
    <cellStyle name="_МОДЕЛЬ_1 (2)_BALANCE.WARM.2011YEAR.NEW.UPDATE.SCHEME" xfId="52"/>
    <cellStyle name="_МОДЕЛЬ_1 (2)_NADB.JNVLS.APTEKA.2011(v1.3.3)" xfId="53"/>
    <cellStyle name="_МОДЕЛЬ_1 (2)_NADB.JNVLS.APTEKA.2011(v1.3.4)" xfId="54"/>
    <cellStyle name="_МОДЕЛЬ_1 (2)_PR.PROG.WARM.NOTCOMBI.2012.2.16_v1.4(04.04.11) " xfId="55"/>
    <cellStyle name="_МОДЕЛЬ_1 (2)_PREDEL.JKH.UTV.2011(v1.0.1)" xfId="56"/>
    <cellStyle name="_МОДЕЛЬ_1 (2)_UPDATE.46EE.2011.TO.1.1" xfId="57"/>
    <cellStyle name="_МОДЕЛЬ_1 (2)_UPDATE.BALANCE.WARM.2011YEAR.TO.1.1" xfId="58"/>
    <cellStyle name="_МОДЕЛЬ_1 (2)_Книга2_PR.PROG.WARM.NOTCOMBI.2012.2.16_v1.4(04.04.11) " xfId="59"/>
    <cellStyle name="_НВВ 2009 постатейно свод по филиалам_09_02_09" xfId="60"/>
    <cellStyle name="_НВВ 2009 постатейно свод по филиалам_для Валентина" xfId="61"/>
    <cellStyle name="_Омск" xfId="62"/>
    <cellStyle name="_ОТ ИД 2009" xfId="63"/>
    <cellStyle name="_пр 5 тариф RAB" xfId="64"/>
    <cellStyle name="_пр 5 тариф RAB_46EE.2011(v1.0)" xfId="65"/>
    <cellStyle name="_пр 5 тариф RAB_ARMRAZR" xfId="66"/>
    <cellStyle name="_пр 5 тариф RAB_BALANCE.WARM.2011YEAR.NEW.UPDATE.SCHEME" xfId="67"/>
    <cellStyle name="_пр 5 тариф RAB_NADB.JNVLS.APTEKA.2011(v1.3.3)" xfId="68"/>
    <cellStyle name="_пр 5 тариф RAB_NADB.JNVLS.APTEKA.2011(v1.3.4)" xfId="69"/>
    <cellStyle name="_пр 5 тариф RAB_PR.PROG.WARM.NOTCOMBI.2012.2.16_v1.4(04.04.11) " xfId="70"/>
    <cellStyle name="_пр 5 тариф RAB_PREDEL.JKH.UTV.2011(v1.0.1)" xfId="71"/>
    <cellStyle name="_пр 5 тариф RAB_UPDATE.46EE.2011.TO.1.1" xfId="72"/>
    <cellStyle name="_пр 5 тариф RAB_UPDATE.BALANCE.WARM.2011YEAR.TO.1.1" xfId="73"/>
    <cellStyle name="_пр 5 тариф RAB_Книга2_PR.PROG.WARM.NOTCOMBI.2012.2.16_v1.4(04.04.11) " xfId="74"/>
    <cellStyle name="_Предожение _ДБП_2009 г ( согласованные БП)  (2)" xfId="75"/>
    <cellStyle name="_Приложение МТС-3-КС" xfId="76"/>
    <cellStyle name="_Приложение-МТС--2-1" xfId="77"/>
    <cellStyle name="_Расчет RAB_22072008" xfId="78"/>
    <cellStyle name="_Расчет RAB_22072008_46EE.2011(v1.0)" xfId="79"/>
    <cellStyle name="_Расчет RAB_22072008_ARMRAZR" xfId="80"/>
    <cellStyle name="_Расчет RAB_22072008_BALANCE.WARM.2011YEAR.NEW.UPDATE.SCHEME" xfId="81"/>
    <cellStyle name="_Расчет RAB_22072008_NADB.JNVLS.APTEKA.2011(v1.3.3)" xfId="82"/>
    <cellStyle name="_Расчет RAB_22072008_NADB.JNVLS.APTEKA.2011(v1.3.4)" xfId="83"/>
    <cellStyle name="_Расчет RAB_22072008_PR.PROG.WARM.NOTCOMBI.2012.2.16_v1.4(04.04.11) " xfId="84"/>
    <cellStyle name="_Расчет RAB_22072008_PREDEL.JKH.UTV.2011(v1.0.1)" xfId="85"/>
    <cellStyle name="_Расчет RAB_22072008_UPDATE.46EE.2011.TO.1.1" xfId="86"/>
    <cellStyle name="_Расчет RAB_22072008_UPDATE.BALANCE.WARM.2011YEAR.TO.1.1" xfId="87"/>
    <cellStyle name="_Расчет RAB_22072008_Книга2_PR.PROG.WARM.NOTCOMBI.2012.2.16_v1.4(04.04.11) " xfId="88"/>
    <cellStyle name="_Расчет RAB_Лен и МОЭСК_с 2010 года_14.04.2009_со сглаж_version 3.0_без ФСК" xfId="89"/>
    <cellStyle name="_Расчет RAB_Лен и МОЭСК_с 2010 года_14.04.2009_со сглаж_version 3.0_без ФСК_46EE.2011(v1.0)" xfId="90"/>
    <cellStyle name="_Расчет RAB_Лен и МОЭСК_с 2010 года_14.04.2009_со сглаж_version 3.0_без ФСК_ARMRAZR" xfId="91"/>
    <cellStyle name="_Расчет RAB_Лен и МОЭСК_с 2010 года_14.04.2009_со сглаж_version 3.0_без ФСК_BALANCE.WARM.2011YEAR.NEW.UPDATE.SCHEME" xfId="92"/>
    <cellStyle name="_Расчет RAB_Лен и МОЭСК_с 2010 года_14.04.2009_со сглаж_version 3.0_без ФСК_NADB.JNVLS.APTEKA.2011(v1.3.3)" xfId="93"/>
    <cellStyle name="_Расчет RAB_Лен и МОЭСК_с 2010 года_14.04.2009_со сглаж_version 3.0_без ФСК_NADB.JNVLS.APTEKA.2011(v1.3.4)" xfId="94"/>
    <cellStyle name="_Расчет RAB_Лен и МОЭСК_с 2010 года_14.04.2009_со сглаж_version 3.0_без ФСК_PR.PROG.WARM.NOTCOMBI.2012.2.16_v1.4(04.04.11) " xfId="95"/>
    <cellStyle name="_Расчет RAB_Лен и МОЭСК_с 2010 года_14.04.2009_со сглаж_version 3.0_без ФСК_PREDEL.JKH.UTV.2011(v1.0.1)" xfId="96"/>
    <cellStyle name="_Расчет RAB_Лен и МОЭСК_с 2010 года_14.04.2009_со сглаж_version 3.0_без ФСК_UPDATE.46EE.2011.TO.1.1" xfId="97"/>
    <cellStyle name="_Расчет RAB_Лен и МОЭСК_с 2010 года_14.04.2009_со сглаж_version 3.0_без ФСК_UPDATE.BALANCE.WARM.2011YEAR.TO.1.1" xfId="98"/>
    <cellStyle name="_Расчет RAB_Лен и МОЭСК_с 2010 года_14.04.2009_со сглаж_version 3.0_без ФСК_Книга2_PR.PROG.WARM.NOTCOMBI.2012.2.16_v1.4(04.04.11) " xfId="99"/>
    <cellStyle name="_Свод по ИПР (2)" xfId="100"/>
    <cellStyle name="_таблицы для расчетов28-04-08_2006-2009_прибыль корр_по ИА" xfId="101"/>
    <cellStyle name="_таблицы для расчетов28-04-08_2006-2009с ИА" xfId="102"/>
    <cellStyle name="_Форма 6  РТК.xls(отчет по Адр пр. ЛО)" xfId="103"/>
    <cellStyle name="_Формат разбивки по МРСК_РСК" xfId="104"/>
    <cellStyle name="_Формат_для Согласования" xfId="105"/>
    <cellStyle name="_Формы для ФАО за 9 мес.2006 г." xfId="106"/>
    <cellStyle name="_экон.форм-т ВО 1 с разбивкой" xfId="107"/>
    <cellStyle name="”€ќђќ‘ћ‚›‰" xfId="108"/>
    <cellStyle name="”€љ‘€ђћ‚ђќќ›‰" xfId="109"/>
    <cellStyle name="”ќђќ‘ћ‚›‰" xfId="110"/>
    <cellStyle name="”љ‘ђћ‚ђќќ›‰" xfId="111"/>
    <cellStyle name="„…ќ…†ќ›‰" xfId="112"/>
    <cellStyle name="„ђ’ђ" xfId="113"/>
    <cellStyle name="€’ћѓћ‚›‰" xfId="114"/>
    <cellStyle name="‡ђѓћ‹ћ‚ћљ1" xfId="115"/>
    <cellStyle name="‡ђѓћ‹ћ‚ћљ2" xfId="116"/>
    <cellStyle name="’ћѓћ‚›‰" xfId="117"/>
    <cellStyle name="20% - Accent1" xfId="118"/>
    <cellStyle name="20% - Accent1 2" xfId="119"/>
    <cellStyle name="20% - Accent1_46EE.2011(v1.0)" xfId="120"/>
    <cellStyle name="20% - Accent2" xfId="121"/>
    <cellStyle name="20% - Accent2 2" xfId="122"/>
    <cellStyle name="20% - Accent2_46EE.2011(v1.0)" xfId="123"/>
    <cellStyle name="20% - Accent3" xfId="124"/>
    <cellStyle name="20% - Accent3 2" xfId="125"/>
    <cellStyle name="20% - Accent3_46EE.2011(v1.0)" xfId="126"/>
    <cellStyle name="20% - Accent4" xfId="127"/>
    <cellStyle name="20% - Accent4 2" xfId="128"/>
    <cellStyle name="20% - Accent4_46EE.2011(v1.0)" xfId="129"/>
    <cellStyle name="20% - Accent5" xfId="130"/>
    <cellStyle name="20% - Accent5 2" xfId="131"/>
    <cellStyle name="20% - Accent5_46EE.2011(v1.0)" xfId="132"/>
    <cellStyle name="20% - Accent6" xfId="133"/>
    <cellStyle name="20% - Accent6 2" xfId="134"/>
    <cellStyle name="20% - Accent6_46EE.2011(v1.0)" xfId="135"/>
    <cellStyle name="20% - Акцент1" xfId="136"/>
    <cellStyle name="20% - Акцент1 2" xfId="137"/>
    <cellStyle name="20% - Акцент1 2 2" xfId="138"/>
    <cellStyle name="20% - Акцент1 2_46EE.2011(v1.0)" xfId="139"/>
    <cellStyle name="20% - Акцент1 3" xfId="140"/>
    <cellStyle name="20% - Акцент1 3 2" xfId="141"/>
    <cellStyle name="20% - Акцент1 3_46EE.2011(v1.0)" xfId="142"/>
    <cellStyle name="20% - Акцент1 4" xfId="143"/>
    <cellStyle name="20% - Акцент1 4 2" xfId="144"/>
    <cellStyle name="20% - Акцент1 4_46EE.2011(v1.0)" xfId="145"/>
    <cellStyle name="20% - Акцент1 5" xfId="146"/>
    <cellStyle name="20% - Акцент1 5 2" xfId="147"/>
    <cellStyle name="20% - Акцент1 5_46EE.2011(v1.0)" xfId="148"/>
    <cellStyle name="20% - Акцент1 6" xfId="149"/>
    <cellStyle name="20% - Акцент1 6 2" xfId="150"/>
    <cellStyle name="20% - Акцент1 6_46EE.2011(v1.0)" xfId="151"/>
    <cellStyle name="20% - Акцент1 7" xfId="152"/>
    <cellStyle name="20% - Акцент1 7 2" xfId="153"/>
    <cellStyle name="20% - Акцент1 7_46EE.2011(v1.0)" xfId="154"/>
    <cellStyle name="20% - Акцент1 8" xfId="155"/>
    <cellStyle name="20% - Акцент1 8 2" xfId="156"/>
    <cellStyle name="20% - Акцент1 8_46EE.2011(v1.0)" xfId="157"/>
    <cellStyle name="20% - Акцент1 9" xfId="158"/>
    <cellStyle name="20% - Акцент1 9 2" xfId="159"/>
    <cellStyle name="20% - Акцент1 9_46EE.2011(v1.0)" xfId="160"/>
    <cellStyle name="20% - Акцент2" xfId="161"/>
    <cellStyle name="20% - Акцент2 2" xfId="162"/>
    <cellStyle name="20% - Акцент2 2 2" xfId="163"/>
    <cellStyle name="20% - Акцент2 2_46EE.2011(v1.0)" xfId="164"/>
    <cellStyle name="20% - Акцент2 3" xfId="165"/>
    <cellStyle name="20% - Акцент2 3 2" xfId="166"/>
    <cellStyle name="20% - Акцент2 3_46EE.2011(v1.0)" xfId="167"/>
    <cellStyle name="20% - Акцент2 4" xfId="168"/>
    <cellStyle name="20% - Акцент2 4 2" xfId="169"/>
    <cellStyle name="20% - Акцент2 4_46EE.2011(v1.0)" xfId="170"/>
    <cellStyle name="20% - Акцент2 5" xfId="171"/>
    <cellStyle name="20% - Акцент2 5 2" xfId="172"/>
    <cellStyle name="20% - Акцент2 5_46EE.2011(v1.0)" xfId="173"/>
    <cellStyle name="20% - Акцент2 6" xfId="174"/>
    <cellStyle name="20% - Акцент2 6 2" xfId="175"/>
    <cellStyle name="20% - Акцент2 6_46EE.2011(v1.0)" xfId="176"/>
    <cellStyle name="20% - Акцент2 7" xfId="177"/>
    <cellStyle name="20% - Акцент2 7 2" xfId="178"/>
    <cellStyle name="20% - Акцент2 7_46EE.2011(v1.0)" xfId="179"/>
    <cellStyle name="20% - Акцент2 8" xfId="180"/>
    <cellStyle name="20% - Акцент2 8 2" xfId="181"/>
    <cellStyle name="20% - Акцент2 8_46EE.2011(v1.0)" xfId="182"/>
    <cellStyle name="20% - Акцент2 9" xfId="183"/>
    <cellStyle name="20% - Акцент2 9 2" xfId="184"/>
    <cellStyle name="20% - Акцент2 9_46EE.2011(v1.0)" xfId="185"/>
    <cellStyle name="20% - Акцент3" xfId="186"/>
    <cellStyle name="20% - Акцент3 2" xfId="187"/>
    <cellStyle name="20% - Акцент3 2 2" xfId="188"/>
    <cellStyle name="20% - Акцент3 2_46EE.2011(v1.0)" xfId="189"/>
    <cellStyle name="20% - Акцент3 3" xfId="190"/>
    <cellStyle name="20% - Акцент3 3 2" xfId="191"/>
    <cellStyle name="20% - Акцент3 3_46EE.2011(v1.0)" xfId="192"/>
    <cellStyle name="20% - Акцент3 4" xfId="193"/>
    <cellStyle name="20% - Акцент3 4 2" xfId="194"/>
    <cellStyle name="20% - Акцент3 4_46EE.2011(v1.0)" xfId="195"/>
    <cellStyle name="20% - Акцент3 5" xfId="196"/>
    <cellStyle name="20% - Акцент3 5 2" xfId="197"/>
    <cellStyle name="20% - Акцент3 5_46EE.2011(v1.0)" xfId="198"/>
    <cellStyle name="20% - Акцент3 6" xfId="199"/>
    <cellStyle name="20% - Акцент3 6 2" xfId="200"/>
    <cellStyle name="20% - Акцент3 6_46EE.2011(v1.0)" xfId="201"/>
    <cellStyle name="20% - Акцент3 7" xfId="202"/>
    <cellStyle name="20% - Акцент3 7 2" xfId="203"/>
    <cellStyle name="20% - Акцент3 7_46EE.2011(v1.0)" xfId="204"/>
    <cellStyle name="20% - Акцент3 8" xfId="205"/>
    <cellStyle name="20% - Акцент3 8 2" xfId="206"/>
    <cellStyle name="20% - Акцент3 8_46EE.2011(v1.0)" xfId="207"/>
    <cellStyle name="20% - Акцент3 9" xfId="208"/>
    <cellStyle name="20% - Акцент3 9 2" xfId="209"/>
    <cellStyle name="20% - Акцент3 9_46EE.2011(v1.0)" xfId="210"/>
    <cellStyle name="20% - Акцент4" xfId="211"/>
    <cellStyle name="20% - Акцент4 2" xfId="212"/>
    <cellStyle name="20% - Акцент4 2 2" xfId="213"/>
    <cellStyle name="20% - Акцент4 2_46EE.2011(v1.0)" xfId="214"/>
    <cellStyle name="20% - Акцент4 3" xfId="215"/>
    <cellStyle name="20% - Акцент4 3 2" xfId="216"/>
    <cellStyle name="20% - Акцент4 3_46EE.2011(v1.0)" xfId="217"/>
    <cellStyle name="20% - Акцент4 4" xfId="218"/>
    <cellStyle name="20% - Акцент4 4 2" xfId="219"/>
    <cellStyle name="20% - Акцент4 4_46EE.2011(v1.0)" xfId="220"/>
    <cellStyle name="20% - Акцент4 5" xfId="221"/>
    <cellStyle name="20% - Акцент4 5 2" xfId="222"/>
    <cellStyle name="20% - Акцент4 5_46EE.2011(v1.0)" xfId="223"/>
    <cellStyle name="20% - Акцент4 6" xfId="224"/>
    <cellStyle name="20% - Акцент4 6 2" xfId="225"/>
    <cellStyle name="20% - Акцент4 6_46EE.2011(v1.0)" xfId="226"/>
    <cellStyle name="20% - Акцент4 7" xfId="227"/>
    <cellStyle name="20% - Акцент4 7 2" xfId="228"/>
    <cellStyle name="20% - Акцент4 7_46EE.2011(v1.0)" xfId="229"/>
    <cellStyle name="20% - Акцент4 8" xfId="230"/>
    <cellStyle name="20% - Акцент4 8 2" xfId="231"/>
    <cellStyle name="20% - Акцент4 8_46EE.2011(v1.0)" xfId="232"/>
    <cellStyle name="20% - Акцент4 9" xfId="233"/>
    <cellStyle name="20% - Акцент4 9 2" xfId="234"/>
    <cellStyle name="20% - Акцент4 9_46EE.2011(v1.0)" xfId="235"/>
    <cellStyle name="20% - Акцент5" xfId="236"/>
    <cellStyle name="20% - Акцент5 2" xfId="237"/>
    <cellStyle name="20% - Акцент5 2 2" xfId="238"/>
    <cellStyle name="20% - Акцент5 2_46EE.2011(v1.0)" xfId="239"/>
    <cellStyle name="20% - Акцент5 3" xfId="240"/>
    <cellStyle name="20% - Акцент5 3 2" xfId="241"/>
    <cellStyle name="20% - Акцент5 3_46EE.2011(v1.0)" xfId="242"/>
    <cellStyle name="20% - Акцент5 4" xfId="243"/>
    <cellStyle name="20% - Акцент5 4 2" xfId="244"/>
    <cellStyle name="20% - Акцент5 4_46EE.2011(v1.0)" xfId="245"/>
    <cellStyle name="20% - Акцент5 5" xfId="246"/>
    <cellStyle name="20% - Акцент5 5 2" xfId="247"/>
    <cellStyle name="20% - Акцент5 5_46EE.2011(v1.0)" xfId="248"/>
    <cellStyle name="20% - Акцент5 6" xfId="249"/>
    <cellStyle name="20% - Акцент5 6 2" xfId="250"/>
    <cellStyle name="20% - Акцент5 6_46EE.2011(v1.0)" xfId="251"/>
    <cellStyle name="20% - Акцент5 7" xfId="252"/>
    <cellStyle name="20% - Акцент5 7 2" xfId="253"/>
    <cellStyle name="20% - Акцент5 7_46EE.2011(v1.0)" xfId="254"/>
    <cellStyle name="20% - Акцент5 8" xfId="255"/>
    <cellStyle name="20% - Акцент5 8 2" xfId="256"/>
    <cellStyle name="20% - Акцент5 8_46EE.2011(v1.0)" xfId="257"/>
    <cellStyle name="20% - Акцент5 9" xfId="258"/>
    <cellStyle name="20% - Акцент5 9 2" xfId="259"/>
    <cellStyle name="20% - Акцент5 9_46EE.2011(v1.0)" xfId="260"/>
    <cellStyle name="20% - Акцент6" xfId="261"/>
    <cellStyle name="20% - Акцент6 2" xfId="262"/>
    <cellStyle name="20% - Акцент6 2 2" xfId="263"/>
    <cellStyle name="20% - Акцент6 2_46EE.2011(v1.0)" xfId="264"/>
    <cellStyle name="20% - Акцент6 3" xfId="265"/>
    <cellStyle name="20% - Акцент6 3 2" xfId="266"/>
    <cellStyle name="20% - Акцент6 3_46EE.2011(v1.0)" xfId="267"/>
    <cellStyle name="20% - Акцент6 4" xfId="268"/>
    <cellStyle name="20% - Акцент6 4 2" xfId="269"/>
    <cellStyle name="20% - Акцент6 4_46EE.2011(v1.0)" xfId="270"/>
    <cellStyle name="20% - Акцент6 5" xfId="271"/>
    <cellStyle name="20% - Акцент6 5 2" xfId="272"/>
    <cellStyle name="20% - Акцент6 5_46EE.2011(v1.0)" xfId="273"/>
    <cellStyle name="20% - Акцент6 6" xfId="274"/>
    <cellStyle name="20% - Акцент6 6 2" xfId="275"/>
    <cellStyle name="20% - Акцент6 6_46EE.2011(v1.0)" xfId="276"/>
    <cellStyle name="20% - Акцент6 7" xfId="277"/>
    <cellStyle name="20% - Акцент6 7 2" xfId="278"/>
    <cellStyle name="20% - Акцент6 7_46EE.2011(v1.0)" xfId="279"/>
    <cellStyle name="20% - Акцент6 8" xfId="280"/>
    <cellStyle name="20% - Акцент6 8 2" xfId="281"/>
    <cellStyle name="20% - Акцент6 8_46EE.2011(v1.0)" xfId="282"/>
    <cellStyle name="20% - Акцент6 9" xfId="283"/>
    <cellStyle name="20% - Акцент6 9 2" xfId="284"/>
    <cellStyle name="20% - Акцент6 9_46EE.2011(v1.0)" xfId="285"/>
    <cellStyle name="40% - Accent1" xfId="286"/>
    <cellStyle name="40% - Accent1 2" xfId="287"/>
    <cellStyle name="40% - Accent1_46EE.2011(v1.0)" xfId="288"/>
    <cellStyle name="40% - Accent2" xfId="289"/>
    <cellStyle name="40% - Accent2 2" xfId="290"/>
    <cellStyle name="40% - Accent2_46EE.2011(v1.0)" xfId="291"/>
    <cellStyle name="40% - Accent3" xfId="292"/>
    <cellStyle name="40% - Accent3 2" xfId="293"/>
    <cellStyle name="40% - Accent3_46EE.2011(v1.0)" xfId="294"/>
    <cellStyle name="40% - Accent4" xfId="295"/>
    <cellStyle name="40% - Accent4 2" xfId="296"/>
    <cellStyle name="40% - Accent4_46EE.2011(v1.0)" xfId="297"/>
    <cellStyle name="40% - Accent5" xfId="298"/>
    <cellStyle name="40% - Accent5 2" xfId="299"/>
    <cellStyle name="40% - Accent5_46EE.2011(v1.0)" xfId="300"/>
    <cellStyle name="40% - Accent6" xfId="301"/>
    <cellStyle name="40% - Accent6 2" xfId="302"/>
    <cellStyle name="40% - Accent6_46EE.2011(v1.0)" xfId="303"/>
    <cellStyle name="40% - Акцент1" xfId="304"/>
    <cellStyle name="40% - Акцент1 2" xfId="305"/>
    <cellStyle name="40% - Акцент1 2 2" xfId="306"/>
    <cellStyle name="40% - Акцент1 2_46EE.2011(v1.0)" xfId="307"/>
    <cellStyle name="40% - Акцент1 3" xfId="308"/>
    <cellStyle name="40% - Акцент1 3 2" xfId="309"/>
    <cellStyle name="40% - Акцент1 3_46EE.2011(v1.0)" xfId="310"/>
    <cellStyle name="40% - Акцент1 4" xfId="311"/>
    <cellStyle name="40% - Акцент1 4 2" xfId="312"/>
    <cellStyle name="40% - Акцент1 4_46EE.2011(v1.0)" xfId="313"/>
    <cellStyle name="40% - Акцент1 5" xfId="314"/>
    <cellStyle name="40% - Акцент1 5 2" xfId="315"/>
    <cellStyle name="40% - Акцент1 5_46EE.2011(v1.0)" xfId="316"/>
    <cellStyle name="40% - Акцент1 6" xfId="317"/>
    <cellStyle name="40% - Акцент1 6 2" xfId="318"/>
    <cellStyle name="40% - Акцент1 6_46EE.2011(v1.0)" xfId="319"/>
    <cellStyle name="40% - Акцент1 7" xfId="320"/>
    <cellStyle name="40% - Акцент1 7 2" xfId="321"/>
    <cellStyle name="40% - Акцент1 7_46EE.2011(v1.0)" xfId="322"/>
    <cellStyle name="40% - Акцент1 8" xfId="323"/>
    <cellStyle name="40% - Акцент1 8 2" xfId="324"/>
    <cellStyle name="40% - Акцент1 8_46EE.2011(v1.0)" xfId="325"/>
    <cellStyle name="40% - Акцент1 9" xfId="326"/>
    <cellStyle name="40% - Акцент1 9 2" xfId="327"/>
    <cellStyle name="40% - Акцент1 9_46EE.2011(v1.0)" xfId="328"/>
    <cellStyle name="40% - Акцент2" xfId="329"/>
    <cellStyle name="40% - Акцент2 2" xfId="330"/>
    <cellStyle name="40% - Акцент2 2 2" xfId="331"/>
    <cellStyle name="40% - Акцент2 2_46EE.2011(v1.0)" xfId="332"/>
    <cellStyle name="40% - Акцент2 3" xfId="333"/>
    <cellStyle name="40% - Акцент2 3 2" xfId="334"/>
    <cellStyle name="40% - Акцент2 3_46EE.2011(v1.0)" xfId="335"/>
    <cellStyle name="40% - Акцент2 4" xfId="336"/>
    <cellStyle name="40% - Акцент2 4 2" xfId="337"/>
    <cellStyle name="40% - Акцент2 4_46EE.2011(v1.0)" xfId="338"/>
    <cellStyle name="40% - Акцент2 5" xfId="339"/>
    <cellStyle name="40% - Акцент2 5 2" xfId="340"/>
    <cellStyle name="40% - Акцент2 5_46EE.2011(v1.0)" xfId="341"/>
    <cellStyle name="40% - Акцент2 6" xfId="342"/>
    <cellStyle name="40% - Акцент2 6 2" xfId="343"/>
    <cellStyle name="40% - Акцент2 6_46EE.2011(v1.0)" xfId="344"/>
    <cellStyle name="40% - Акцент2 7" xfId="345"/>
    <cellStyle name="40% - Акцент2 7 2" xfId="346"/>
    <cellStyle name="40% - Акцент2 7_46EE.2011(v1.0)" xfId="347"/>
    <cellStyle name="40% - Акцент2 8" xfId="348"/>
    <cellStyle name="40% - Акцент2 8 2" xfId="349"/>
    <cellStyle name="40% - Акцент2 8_46EE.2011(v1.0)" xfId="350"/>
    <cellStyle name="40% - Акцент2 9" xfId="351"/>
    <cellStyle name="40% - Акцент2 9 2" xfId="352"/>
    <cellStyle name="40% - Акцент2 9_46EE.2011(v1.0)" xfId="353"/>
    <cellStyle name="40% - Акцент3" xfId="354"/>
    <cellStyle name="40% - Акцент3 2" xfId="355"/>
    <cellStyle name="40% - Акцент3 2 2" xfId="356"/>
    <cellStyle name="40% - Акцент3 2_46EE.2011(v1.0)" xfId="357"/>
    <cellStyle name="40% - Акцент3 3" xfId="358"/>
    <cellStyle name="40% - Акцент3 3 2" xfId="359"/>
    <cellStyle name="40% - Акцент3 3_46EE.2011(v1.0)" xfId="360"/>
    <cellStyle name="40% - Акцент3 4" xfId="361"/>
    <cellStyle name="40% - Акцент3 4 2" xfId="362"/>
    <cellStyle name="40% - Акцент3 4_46EE.2011(v1.0)" xfId="363"/>
    <cellStyle name="40% - Акцент3 5" xfId="364"/>
    <cellStyle name="40% - Акцент3 5 2" xfId="365"/>
    <cellStyle name="40% - Акцент3 5_46EE.2011(v1.0)" xfId="366"/>
    <cellStyle name="40% - Акцент3 6" xfId="367"/>
    <cellStyle name="40% - Акцент3 6 2" xfId="368"/>
    <cellStyle name="40% - Акцент3 6_46EE.2011(v1.0)" xfId="369"/>
    <cellStyle name="40% - Акцент3 7" xfId="370"/>
    <cellStyle name="40% - Акцент3 7 2" xfId="371"/>
    <cellStyle name="40% - Акцент3 7_46EE.2011(v1.0)" xfId="372"/>
    <cellStyle name="40% - Акцент3 8" xfId="373"/>
    <cellStyle name="40% - Акцент3 8 2" xfId="374"/>
    <cellStyle name="40% - Акцент3 8_46EE.2011(v1.0)" xfId="375"/>
    <cellStyle name="40% - Акцент3 9" xfId="376"/>
    <cellStyle name="40% - Акцент3 9 2" xfId="377"/>
    <cellStyle name="40% - Акцент3 9_46EE.2011(v1.0)" xfId="378"/>
    <cellStyle name="40% - Акцент4" xfId="379"/>
    <cellStyle name="40% - Акцент4 2" xfId="380"/>
    <cellStyle name="40% - Акцент4 2 2" xfId="381"/>
    <cellStyle name="40% - Акцент4 2_46EE.2011(v1.0)" xfId="382"/>
    <cellStyle name="40% - Акцент4 3" xfId="383"/>
    <cellStyle name="40% - Акцент4 3 2" xfId="384"/>
    <cellStyle name="40% - Акцент4 3_46EE.2011(v1.0)" xfId="385"/>
    <cellStyle name="40% - Акцент4 4" xfId="386"/>
    <cellStyle name="40% - Акцент4 4 2" xfId="387"/>
    <cellStyle name="40% - Акцент4 4_46EE.2011(v1.0)" xfId="388"/>
    <cellStyle name="40% - Акцент4 5" xfId="389"/>
    <cellStyle name="40% - Акцент4 5 2" xfId="390"/>
    <cellStyle name="40% - Акцент4 5_46EE.2011(v1.0)" xfId="391"/>
    <cellStyle name="40% - Акцент4 6" xfId="392"/>
    <cellStyle name="40% - Акцент4 6 2" xfId="393"/>
    <cellStyle name="40% - Акцент4 6_46EE.2011(v1.0)" xfId="394"/>
    <cellStyle name="40% - Акцент4 7" xfId="395"/>
    <cellStyle name="40% - Акцент4 7 2" xfId="396"/>
    <cellStyle name="40% - Акцент4 7_46EE.2011(v1.0)" xfId="397"/>
    <cellStyle name="40% - Акцент4 8" xfId="398"/>
    <cellStyle name="40% - Акцент4 8 2" xfId="399"/>
    <cellStyle name="40% - Акцент4 8_46EE.2011(v1.0)" xfId="400"/>
    <cellStyle name="40% - Акцент4 9" xfId="401"/>
    <cellStyle name="40% - Акцент4 9 2" xfId="402"/>
    <cellStyle name="40% - Акцент4 9_46EE.2011(v1.0)" xfId="403"/>
    <cellStyle name="40% - Акцент5" xfId="404"/>
    <cellStyle name="40% - Акцент5 2" xfId="405"/>
    <cellStyle name="40% - Акцент5 2 2" xfId="406"/>
    <cellStyle name="40% - Акцент5 2_46EE.2011(v1.0)" xfId="407"/>
    <cellStyle name="40% - Акцент5 3" xfId="408"/>
    <cellStyle name="40% - Акцент5 3 2" xfId="409"/>
    <cellStyle name="40% - Акцент5 3_46EE.2011(v1.0)" xfId="410"/>
    <cellStyle name="40% - Акцент5 4" xfId="411"/>
    <cellStyle name="40% - Акцент5 4 2" xfId="412"/>
    <cellStyle name="40% - Акцент5 4_46EE.2011(v1.0)" xfId="413"/>
    <cellStyle name="40% - Акцент5 5" xfId="414"/>
    <cellStyle name="40% - Акцент5 5 2" xfId="415"/>
    <cellStyle name="40% - Акцент5 5_46EE.2011(v1.0)" xfId="416"/>
    <cellStyle name="40% - Акцент5 6" xfId="417"/>
    <cellStyle name="40% - Акцент5 6 2" xfId="418"/>
    <cellStyle name="40% - Акцент5 6_46EE.2011(v1.0)" xfId="419"/>
    <cellStyle name="40% - Акцент5 7" xfId="420"/>
    <cellStyle name="40% - Акцент5 7 2" xfId="421"/>
    <cellStyle name="40% - Акцент5 7_46EE.2011(v1.0)" xfId="422"/>
    <cellStyle name="40% - Акцент5 8" xfId="423"/>
    <cellStyle name="40% - Акцент5 8 2" xfId="424"/>
    <cellStyle name="40% - Акцент5 8_46EE.2011(v1.0)" xfId="425"/>
    <cellStyle name="40% - Акцент5 9" xfId="426"/>
    <cellStyle name="40% - Акцент5 9 2" xfId="427"/>
    <cellStyle name="40% - Акцент5 9_46EE.2011(v1.0)" xfId="428"/>
    <cellStyle name="40% - Акцент6" xfId="429"/>
    <cellStyle name="40% - Акцент6 2" xfId="430"/>
    <cellStyle name="40% - Акцент6 2 2" xfId="431"/>
    <cellStyle name="40% - Акцент6 2_46EE.2011(v1.0)" xfId="432"/>
    <cellStyle name="40% - Акцент6 3" xfId="433"/>
    <cellStyle name="40% - Акцент6 3 2" xfId="434"/>
    <cellStyle name="40% - Акцент6 3_46EE.2011(v1.0)" xfId="435"/>
    <cellStyle name="40% - Акцент6 4" xfId="436"/>
    <cellStyle name="40% - Акцент6 4 2" xfId="437"/>
    <cellStyle name="40% - Акцент6 4_46EE.2011(v1.0)" xfId="438"/>
    <cellStyle name="40% - Акцент6 5" xfId="439"/>
    <cellStyle name="40% - Акцент6 5 2" xfId="440"/>
    <cellStyle name="40% - Акцент6 5_46EE.2011(v1.0)" xfId="441"/>
    <cellStyle name="40% - Акцент6 6" xfId="442"/>
    <cellStyle name="40% - Акцент6 6 2" xfId="443"/>
    <cellStyle name="40% - Акцент6 6_46EE.2011(v1.0)" xfId="444"/>
    <cellStyle name="40% - Акцент6 7" xfId="445"/>
    <cellStyle name="40% - Акцент6 7 2" xfId="446"/>
    <cellStyle name="40% - Акцент6 7_46EE.2011(v1.0)" xfId="447"/>
    <cellStyle name="40% - Акцент6 8" xfId="448"/>
    <cellStyle name="40% - Акцент6 8 2" xfId="449"/>
    <cellStyle name="40% - Акцент6 8_46EE.2011(v1.0)" xfId="450"/>
    <cellStyle name="40% - Акцент6 9" xfId="451"/>
    <cellStyle name="40% - Акцент6 9 2" xfId="452"/>
    <cellStyle name="40% - Акцент6 9_46EE.2011(v1.0)" xfId="453"/>
    <cellStyle name="60% - Accent1" xfId="454"/>
    <cellStyle name="60% - Accent2" xfId="455"/>
    <cellStyle name="60% - Accent3" xfId="456"/>
    <cellStyle name="60% - Accent4" xfId="457"/>
    <cellStyle name="60% - Accent5" xfId="458"/>
    <cellStyle name="60% - Accent6" xfId="459"/>
    <cellStyle name="60% - Акцент1" xfId="460"/>
    <cellStyle name="60% - Акцент1 2" xfId="461"/>
    <cellStyle name="60% - Акцент1 2 2" xfId="462"/>
    <cellStyle name="60% - Акцент1 3" xfId="463"/>
    <cellStyle name="60% - Акцент1 3 2" xfId="464"/>
    <cellStyle name="60% - Акцент1 4" xfId="465"/>
    <cellStyle name="60% - Акцент1 4 2" xfId="466"/>
    <cellStyle name="60% - Акцент1 5" xfId="467"/>
    <cellStyle name="60% - Акцент1 5 2" xfId="468"/>
    <cellStyle name="60% - Акцент1 6" xfId="469"/>
    <cellStyle name="60% - Акцент1 6 2" xfId="470"/>
    <cellStyle name="60% - Акцент1 7" xfId="471"/>
    <cellStyle name="60% - Акцент1 7 2" xfId="472"/>
    <cellStyle name="60% - Акцент1 8" xfId="473"/>
    <cellStyle name="60% - Акцент1 8 2" xfId="474"/>
    <cellStyle name="60% - Акцент1 9" xfId="475"/>
    <cellStyle name="60% - Акцент1 9 2" xfId="476"/>
    <cellStyle name="60% - Акцент2" xfId="477"/>
    <cellStyle name="60% - Акцент2 2" xfId="478"/>
    <cellStyle name="60% - Акцент2 2 2" xfId="479"/>
    <cellStyle name="60% - Акцент2 3" xfId="480"/>
    <cellStyle name="60% - Акцент2 3 2" xfId="481"/>
    <cellStyle name="60% - Акцент2 4" xfId="482"/>
    <cellStyle name="60% - Акцент2 4 2" xfId="483"/>
    <cellStyle name="60% - Акцент2 5" xfId="484"/>
    <cellStyle name="60% - Акцент2 5 2" xfId="485"/>
    <cellStyle name="60% - Акцент2 6" xfId="486"/>
    <cellStyle name="60% - Акцент2 6 2" xfId="487"/>
    <cellStyle name="60% - Акцент2 7" xfId="488"/>
    <cellStyle name="60% - Акцент2 7 2" xfId="489"/>
    <cellStyle name="60% - Акцент2 8" xfId="490"/>
    <cellStyle name="60% - Акцент2 8 2" xfId="491"/>
    <cellStyle name="60% - Акцент2 9" xfId="492"/>
    <cellStyle name="60% - Акцент2 9 2" xfId="493"/>
    <cellStyle name="60% - Акцент3" xfId="494"/>
    <cellStyle name="60% - Акцент3 2" xfId="495"/>
    <cellStyle name="60% - Акцент3 2 2" xfId="496"/>
    <cellStyle name="60% - Акцент3 3" xfId="497"/>
    <cellStyle name="60% - Акцент3 3 2" xfId="498"/>
    <cellStyle name="60% - Акцент3 4" xfId="499"/>
    <cellStyle name="60% - Акцент3 4 2" xfId="500"/>
    <cellStyle name="60% - Акцент3 5" xfId="501"/>
    <cellStyle name="60% - Акцент3 5 2" xfId="502"/>
    <cellStyle name="60% - Акцент3 6" xfId="503"/>
    <cellStyle name="60% - Акцент3 6 2" xfId="504"/>
    <cellStyle name="60% - Акцент3 7" xfId="505"/>
    <cellStyle name="60% - Акцент3 7 2" xfId="506"/>
    <cellStyle name="60% - Акцент3 8" xfId="507"/>
    <cellStyle name="60% - Акцент3 8 2" xfId="508"/>
    <cellStyle name="60% - Акцент3 9" xfId="509"/>
    <cellStyle name="60% - Акцент3 9 2" xfId="510"/>
    <cellStyle name="60% - Акцент4" xfId="511"/>
    <cellStyle name="60% - Акцент4 2" xfId="512"/>
    <cellStyle name="60% - Акцент4 2 2" xfId="513"/>
    <cellStyle name="60% - Акцент4 3" xfId="514"/>
    <cellStyle name="60% - Акцент4 3 2" xfId="515"/>
    <cellStyle name="60% - Акцент4 4" xfId="516"/>
    <cellStyle name="60% - Акцент4 4 2" xfId="517"/>
    <cellStyle name="60% - Акцент4 5" xfId="518"/>
    <cellStyle name="60% - Акцент4 5 2" xfId="519"/>
    <cellStyle name="60% - Акцент4 6" xfId="520"/>
    <cellStyle name="60% - Акцент4 6 2" xfId="521"/>
    <cellStyle name="60% - Акцент4 7" xfId="522"/>
    <cellStyle name="60% - Акцент4 7 2" xfId="523"/>
    <cellStyle name="60% - Акцент4 8" xfId="524"/>
    <cellStyle name="60% - Акцент4 8 2" xfId="525"/>
    <cellStyle name="60% - Акцент4 9" xfId="526"/>
    <cellStyle name="60% - Акцент4 9 2" xfId="527"/>
    <cellStyle name="60% - Акцент5" xfId="528"/>
    <cellStyle name="60% - Акцент5 2" xfId="529"/>
    <cellStyle name="60% - Акцент5 2 2" xfId="530"/>
    <cellStyle name="60% - Акцент5 3" xfId="531"/>
    <cellStyle name="60% - Акцент5 3 2" xfId="532"/>
    <cellStyle name="60% - Акцент5 4" xfId="533"/>
    <cellStyle name="60% - Акцент5 4 2" xfId="534"/>
    <cellStyle name="60% - Акцент5 5" xfId="535"/>
    <cellStyle name="60% - Акцент5 5 2" xfId="536"/>
    <cellStyle name="60% - Акцент5 6" xfId="537"/>
    <cellStyle name="60% - Акцент5 6 2" xfId="538"/>
    <cellStyle name="60% - Акцент5 7" xfId="539"/>
    <cellStyle name="60% - Акцент5 7 2" xfId="540"/>
    <cellStyle name="60% - Акцент5 8" xfId="541"/>
    <cellStyle name="60% - Акцент5 8 2" xfId="542"/>
    <cellStyle name="60% - Акцент5 9" xfId="543"/>
    <cellStyle name="60% - Акцент5 9 2" xfId="544"/>
    <cellStyle name="60% - Акцент6" xfId="545"/>
    <cellStyle name="60% - Акцент6 2" xfId="546"/>
    <cellStyle name="60% - Акцент6 2 2" xfId="547"/>
    <cellStyle name="60% - Акцент6 3" xfId="548"/>
    <cellStyle name="60% - Акцент6 3 2" xfId="549"/>
    <cellStyle name="60% - Акцент6 4" xfId="550"/>
    <cellStyle name="60% - Акцент6 4 2" xfId="551"/>
    <cellStyle name="60% - Акцент6 5" xfId="552"/>
    <cellStyle name="60% - Акцент6 5 2" xfId="553"/>
    <cellStyle name="60% - Акцент6 6" xfId="554"/>
    <cellStyle name="60% - Акцент6 6 2" xfId="555"/>
    <cellStyle name="60% - Акцент6 7" xfId="556"/>
    <cellStyle name="60% - Акцент6 7 2" xfId="557"/>
    <cellStyle name="60% - Акцент6 8" xfId="558"/>
    <cellStyle name="60% - Акцент6 8 2" xfId="559"/>
    <cellStyle name="60% - Акцент6 9" xfId="560"/>
    <cellStyle name="60% - Акцент6 9 2" xfId="561"/>
    <cellStyle name="Accent1" xfId="562"/>
    <cellStyle name="Accent2" xfId="563"/>
    <cellStyle name="Accent3" xfId="564"/>
    <cellStyle name="Accent4" xfId="565"/>
    <cellStyle name="Accent5" xfId="566"/>
    <cellStyle name="Accent6" xfId="567"/>
    <cellStyle name="Ăčďĺđńńűëęŕ" xfId="568"/>
    <cellStyle name="Áĺççŕůčňíűé" xfId="569"/>
    <cellStyle name="Äĺíĺćíűé [0]_(ňŕá 3č)" xfId="570"/>
    <cellStyle name="Äĺíĺćíűé_(ňŕá 3č)" xfId="571"/>
    <cellStyle name="Bad" xfId="572"/>
    <cellStyle name="Calculation" xfId="573"/>
    <cellStyle name="Cells 2" xfId="574"/>
    <cellStyle name="Check Cell" xfId="575"/>
    <cellStyle name="Comma [0]_irl tel sep5" xfId="576"/>
    <cellStyle name="Comma_irl tel sep5" xfId="577"/>
    <cellStyle name="Comma0" xfId="578"/>
    <cellStyle name="Çŕůčňíűé" xfId="579"/>
    <cellStyle name="Currency [0]" xfId="580"/>
    <cellStyle name="Currency [0] 2" xfId="581"/>
    <cellStyle name="Currency [0] 2 2" xfId="582"/>
    <cellStyle name="Currency [0] 2 3" xfId="583"/>
    <cellStyle name="Currency [0] 2 4" xfId="584"/>
    <cellStyle name="Currency [0] 2 5" xfId="585"/>
    <cellStyle name="Currency [0] 2 6" xfId="586"/>
    <cellStyle name="Currency [0] 2 7" xfId="587"/>
    <cellStyle name="Currency [0] 2 8" xfId="588"/>
    <cellStyle name="Currency [0] 3" xfId="589"/>
    <cellStyle name="Currency [0] 3 2" xfId="590"/>
    <cellStyle name="Currency [0] 3 3" xfId="591"/>
    <cellStyle name="Currency [0] 3 4" xfId="592"/>
    <cellStyle name="Currency [0] 3 5" xfId="593"/>
    <cellStyle name="Currency [0] 3 6" xfId="594"/>
    <cellStyle name="Currency [0] 3 7" xfId="595"/>
    <cellStyle name="Currency [0] 3 8" xfId="596"/>
    <cellStyle name="Currency [0] 4" xfId="597"/>
    <cellStyle name="Currency [0] 4 2" xfId="598"/>
    <cellStyle name="Currency [0] 4 3" xfId="599"/>
    <cellStyle name="Currency [0] 4 4" xfId="600"/>
    <cellStyle name="Currency [0] 4 5" xfId="601"/>
    <cellStyle name="Currency [0] 4 6" xfId="602"/>
    <cellStyle name="Currency [0] 4 7" xfId="603"/>
    <cellStyle name="Currency [0] 4 8" xfId="604"/>
    <cellStyle name="Currency [0] 5" xfId="605"/>
    <cellStyle name="Currency [0] 5 2" xfId="606"/>
    <cellStyle name="Currency [0] 5 3" xfId="607"/>
    <cellStyle name="Currency [0] 5 4" xfId="608"/>
    <cellStyle name="Currency [0] 5 5" xfId="609"/>
    <cellStyle name="Currency [0] 5 6" xfId="610"/>
    <cellStyle name="Currency [0] 5 7" xfId="611"/>
    <cellStyle name="Currency [0] 5 8" xfId="612"/>
    <cellStyle name="Currency [0] 6" xfId="613"/>
    <cellStyle name="Currency [0] 6 2" xfId="614"/>
    <cellStyle name="Currency [0] 7" xfId="615"/>
    <cellStyle name="Currency [0] 7 2" xfId="616"/>
    <cellStyle name="Currency [0] 8" xfId="617"/>
    <cellStyle name="Currency [0] 8 2" xfId="618"/>
    <cellStyle name="Currency_irl tel sep5" xfId="619"/>
    <cellStyle name="Currency0" xfId="620"/>
    <cellStyle name="Currency2" xfId="621"/>
    <cellStyle name="Date" xfId="622"/>
    <cellStyle name="Dates" xfId="623"/>
    <cellStyle name="E-mail" xfId="624"/>
    <cellStyle name="Euro" xfId="625"/>
    <cellStyle name="Explanatory Text" xfId="626"/>
    <cellStyle name="F2" xfId="627"/>
    <cellStyle name="F3" xfId="628"/>
    <cellStyle name="F4" xfId="629"/>
    <cellStyle name="F5" xfId="630"/>
    <cellStyle name="F6" xfId="631"/>
    <cellStyle name="F7" xfId="632"/>
    <cellStyle name="F8" xfId="633"/>
    <cellStyle name="Fixed" xfId="634"/>
    <cellStyle name="Followed Hyperlink" xfId="635"/>
    <cellStyle name="Good" xfId="636"/>
    <cellStyle name="Header 3" xfId="637"/>
    <cellStyle name="Heading" xfId="638"/>
    <cellStyle name="Heading 1" xfId="639"/>
    <cellStyle name="Heading 2" xfId="640"/>
    <cellStyle name="Heading 3" xfId="641"/>
    <cellStyle name="Heading 4" xfId="642"/>
    <cellStyle name="Heading2" xfId="643"/>
    <cellStyle name="Hyperlink" xfId="644"/>
    <cellStyle name="Îáű÷íűé__FES" xfId="645"/>
    <cellStyle name="Îňęđűâŕâřŕ˙ń˙ ăčďĺđńńűëęŕ" xfId="646"/>
    <cellStyle name="Input" xfId="647"/>
    <cellStyle name="Inputs" xfId="648"/>
    <cellStyle name="Inputs (const)" xfId="649"/>
    <cellStyle name="Inputs Co" xfId="650"/>
    <cellStyle name="Inputs_46EE.2011(v1.0)" xfId="651"/>
    <cellStyle name="Linked Cell" xfId="652"/>
    <cellStyle name="Neutral" xfId="653"/>
    <cellStyle name="normal" xfId="654"/>
    <cellStyle name="Normal 2" xfId="655"/>
    <cellStyle name="normal 3" xfId="656"/>
    <cellStyle name="normal 4" xfId="657"/>
    <cellStyle name="normal 5" xfId="658"/>
    <cellStyle name="normal 6" xfId="659"/>
    <cellStyle name="normal 7" xfId="660"/>
    <cellStyle name="normal 8" xfId="661"/>
    <cellStyle name="normal 9" xfId="662"/>
    <cellStyle name="normal_1" xfId="663"/>
    <cellStyle name="Normal1" xfId="664"/>
    <cellStyle name="Normal2" xfId="665"/>
    <cellStyle name="normбlnм_laroux" xfId="666"/>
    <cellStyle name="Note" xfId="667"/>
    <cellStyle name="Ôčíŕíńîâűé [0]_(ňŕá 3č)" xfId="668"/>
    <cellStyle name="Ôčíŕíńîâűé_(ňŕá 3č)" xfId="669"/>
    <cellStyle name="Output" xfId="670"/>
    <cellStyle name="Percent1" xfId="671"/>
    <cellStyle name="Price_Body" xfId="672"/>
    <cellStyle name="SAPBEXaggData" xfId="673"/>
    <cellStyle name="SAPBEXaggDataEmph" xfId="674"/>
    <cellStyle name="SAPBEXaggItem" xfId="675"/>
    <cellStyle name="SAPBEXaggItemX" xfId="676"/>
    <cellStyle name="SAPBEXchaText" xfId="677"/>
    <cellStyle name="SAPBEXexcBad7" xfId="678"/>
    <cellStyle name="SAPBEXexcBad8" xfId="679"/>
    <cellStyle name="SAPBEXexcBad9" xfId="680"/>
    <cellStyle name="SAPBEXexcCritical4" xfId="681"/>
    <cellStyle name="SAPBEXexcCritical5" xfId="682"/>
    <cellStyle name="SAPBEXexcCritical6" xfId="683"/>
    <cellStyle name="SAPBEXexcGood1" xfId="684"/>
    <cellStyle name="SAPBEXexcGood2" xfId="685"/>
    <cellStyle name="SAPBEXexcGood3" xfId="686"/>
    <cellStyle name="SAPBEXfilterDrill" xfId="687"/>
    <cellStyle name="SAPBEXfilterItem" xfId="688"/>
    <cellStyle name="SAPBEXfilterText" xfId="689"/>
    <cellStyle name="SAPBEXformats" xfId="690"/>
    <cellStyle name="SAPBEXheaderItem" xfId="691"/>
    <cellStyle name="SAPBEXheaderText" xfId="692"/>
    <cellStyle name="SAPBEXHLevel0" xfId="693"/>
    <cellStyle name="SAPBEXHLevel0X" xfId="694"/>
    <cellStyle name="SAPBEXHLevel1" xfId="695"/>
    <cellStyle name="SAPBEXHLevel1X" xfId="696"/>
    <cellStyle name="SAPBEXHLevel2" xfId="697"/>
    <cellStyle name="SAPBEXHLevel2X" xfId="698"/>
    <cellStyle name="SAPBEXHLevel3" xfId="699"/>
    <cellStyle name="SAPBEXHLevel3X" xfId="700"/>
    <cellStyle name="SAPBEXinputData" xfId="701"/>
    <cellStyle name="SAPBEXresData" xfId="702"/>
    <cellStyle name="SAPBEXresDataEmph" xfId="703"/>
    <cellStyle name="SAPBEXresItem" xfId="704"/>
    <cellStyle name="SAPBEXresItemX" xfId="705"/>
    <cellStyle name="SAPBEXstdData" xfId="706"/>
    <cellStyle name="SAPBEXstdDataEmph" xfId="707"/>
    <cellStyle name="SAPBEXstdItem" xfId="708"/>
    <cellStyle name="SAPBEXstdItemX" xfId="709"/>
    <cellStyle name="SAPBEXtitle" xfId="710"/>
    <cellStyle name="SAPBEXundefined" xfId="711"/>
    <cellStyle name="Style 1" xfId="712"/>
    <cellStyle name="Table Heading" xfId="713"/>
    <cellStyle name="Title" xfId="714"/>
    <cellStyle name="Title 4" xfId="715"/>
    <cellStyle name="Total" xfId="716"/>
    <cellStyle name="Warning Text" xfId="717"/>
    <cellStyle name="Акцент1" xfId="718"/>
    <cellStyle name="Акцент1 2" xfId="719"/>
    <cellStyle name="Акцент1 2 2" xfId="720"/>
    <cellStyle name="Акцент1 3" xfId="721"/>
    <cellStyle name="Акцент1 3 2" xfId="722"/>
    <cellStyle name="Акцент1 4" xfId="723"/>
    <cellStyle name="Акцент1 4 2" xfId="724"/>
    <cellStyle name="Акцент1 5" xfId="725"/>
    <cellStyle name="Акцент1 5 2" xfId="726"/>
    <cellStyle name="Акцент1 6" xfId="727"/>
    <cellStyle name="Акцент1 6 2" xfId="728"/>
    <cellStyle name="Акцент1 7" xfId="729"/>
    <cellStyle name="Акцент1 7 2" xfId="730"/>
    <cellStyle name="Акцент1 8" xfId="731"/>
    <cellStyle name="Акцент1 8 2" xfId="732"/>
    <cellStyle name="Акцент1 9" xfId="733"/>
    <cellStyle name="Акцент1 9 2" xfId="734"/>
    <cellStyle name="Акцент2" xfId="735"/>
    <cellStyle name="Акцент2 2" xfId="736"/>
    <cellStyle name="Акцент2 2 2" xfId="737"/>
    <cellStyle name="Акцент2 3" xfId="738"/>
    <cellStyle name="Акцент2 3 2" xfId="739"/>
    <cellStyle name="Акцент2 4" xfId="740"/>
    <cellStyle name="Акцент2 4 2" xfId="741"/>
    <cellStyle name="Акцент2 5" xfId="742"/>
    <cellStyle name="Акцент2 5 2" xfId="743"/>
    <cellStyle name="Акцент2 6" xfId="744"/>
    <cellStyle name="Акцент2 6 2" xfId="745"/>
    <cellStyle name="Акцент2 7" xfId="746"/>
    <cellStyle name="Акцент2 7 2" xfId="747"/>
    <cellStyle name="Акцент2 8" xfId="748"/>
    <cellStyle name="Акцент2 8 2" xfId="749"/>
    <cellStyle name="Акцент2 9" xfId="750"/>
    <cellStyle name="Акцент2 9 2" xfId="751"/>
    <cellStyle name="Акцент3" xfId="752"/>
    <cellStyle name="Акцент3 2" xfId="753"/>
    <cellStyle name="Акцент3 2 2" xfId="754"/>
    <cellStyle name="Акцент3 3" xfId="755"/>
    <cellStyle name="Акцент3 3 2" xfId="756"/>
    <cellStyle name="Акцент3 4" xfId="757"/>
    <cellStyle name="Акцент3 4 2" xfId="758"/>
    <cellStyle name="Акцент3 5" xfId="759"/>
    <cellStyle name="Акцент3 5 2" xfId="760"/>
    <cellStyle name="Акцент3 6" xfId="761"/>
    <cellStyle name="Акцент3 6 2" xfId="762"/>
    <cellStyle name="Акцент3 7" xfId="763"/>
    <cellStyle name="Акцент3 7 2" xfId="764"/>
    <cellStyle name="Акцент3 8" xfId="765"/>
    <cellStyle name="Акцент3 8 2" xfId="766"/>
    <cellStyle name="Акцент3 9" xfId="767"/>
    <cellStyle name="Акцент3 9 2" xfId="768"/>
    <cellStyle name="Акцент4" xfId="769"/>
    <cellStyle name="Акцент4 2" xfId="770"/>
    <cellStyle name="Акцент4 2 2" xfId="771"/>
    <cellStyle name="Акцент4 3" xfId="772"/>
    <cellStyle name="Акцент4 3 2" xfId="773"/>
    <cellStyle name="Акцент4 4" xfId="774"/>
    <cellStyle name="Акцент4 4 2" xfId="775"/>
    <cellStyle name="Акцент4 5" xfId="776"/>
    <cellStyle name="Акцент4 5 2" xfId="777"/>
    <cellStyle name="Акцент4 6" xfId="778"/>
    <cellStyle name="Акцент4 6 2" xfId="779"/>
    <cellStyle name="Акцент4 7" xfId="780"/>
    <cellStyle name="Акцент4 7 2" xfId="781"/>
    <cellStyle name="Акцент4 8" xfId="782"/>
    <cellStyle name="Акцент4 8 2" xfId="783"/>
    <cellStyle name="Акцент4 9" xfId="784"/>
    <cellStyle name="Акцент4 9 2" xfId="785"/>
    <cellStyle name="Акцент5" xfId="786"/>
    <cellStyle name="Акцент5 2" xfId="787"/>
    <cellStyle name="Акцент5 2 2" xfId="788"/>
    <cellStyle name="Акцент5 3" xfId="789"/>
    <cellStyle name="Акцент5 3 2" xfId="790"/>
    <cellStyle name="Акцент5 4" xfId="791"/>
    <cellStyle name="Акцент5 4 2" xfId="792"/>
    <cellStyle name="Акцент5 5" xfId="793"/>
    <cellStyle name="Акцент5 5 2" xfId="794"/>
    <cellStyle name="Акцент5 6" xfId="795"/>
    <cellStyle name="Акцент5 6 2" xfId="796"/>
    <cellStyle name="Акцент5 7" xfId="797"/>
    <cellStyle name="Акцент5 7 2" xfId="798"/>
    <cellStyle name="Акцент5 8" xfId="799"/>
    <cellStyle name="Акцент5 8 2" xfId="800"/>
    <cellStyle name="Акцент5 9" xfId="801"/>
    <cellStyle name="Акцент5 9 2" xfId="802"/>
    <cellStyle name="Акцент6" xfId="803"/>
    <cellStyle name="Акцент6 2" xfId="804"/>
    <cellStyle name="Акцент6 2 2" xfId="805"/>
    <cellStyle name="Акцент6 3" xfId="806"/>
    <cellStyle name="Акцент6 3 2" xfId="807"/>
    <cellStyle name="Акцент6 4" xfId="808"/>
    <cellStyle name="Акцент6 4 2" xfId="809"/>
    <cellStyle name="Акцент6 5" xfId="810"/>
    <cellStyle name="Акцент6 5 2" xfId="811"/>
    <cellStyle name="Акцент6 6" xfId="812"/>
    <cellStyle name="Акцент6 6 2" xfId="813"/>
    <cellStyle name="Акцент6 7" xfId="814"/>
    <cellStyle name="Акцент6 7 2" xfId="815"/>
    <cellStyle name="Акцент6 8" xfId="816"/>
    <cellStyle name="Акцент6 8 2" xfId="817"/>
    <cellStyle name="Акцент6 9" xfId="818"/>
    <cellStyle name="Акцент6 9 2" xfId="819"/>
    <cellStyle name="Беззащитный" xfId="820"/>
    <cellStyle name="Ввод " xfId="821"/>
    <cellStyle name="Ввод  2" xfId="822"/>
    <cellStyle name="Ввод  2 2" xfId="823"/>
    <cellStyle name="Ввод  2_46EE.2011(v1.0)" xfId="824"/>
    <cellStyle name="Ввод  3" xfId="825"/>
    <cellStyle name="Ввод  3 2" xfId="826"/>
    <cellStyle name="Ввод  3_46EE.2011(v1.0)" xfId="827"/>
    <cellStyle name="Ввод  4" xfId="828"/>
    <cellStyle name="Ввод  4 2" xfId="829"/>
    <cellStyle name="Ввод  4_46EE.2011(v1.0)" xfId="830"/>
    <cellStyle name="Ввод  5" xfId="831"/>
    <cellStyle name="Ввод  5 2" xfId="832"/>
    <cellStyle name="Ввод  5_46EE.2011(v1.0)" xfId="833"/>
    <cellStyle name="Ввод  6" xfId="834"/>
    <cellStyle name="Ввод  6 2" xfId="835"/>
    <cellStyle name="Ввод  6_46EE.2011(v1.0)" xfId="836"/>
    <cellStyle name="Ввод  7" xfId="837"/>
    <cellStyle name="Ввод  7 2" xfId="838"/>
    <cellStyle name="Ввод  7_46EE.2011(v1.0)" xfId="839"/>
    <cellStyle name="Ввод  8" xfId="840"/>
    <cellStyle name="Ввод  8 2" xfId="841"/>
    <cellStyle name="Ввод  8_46EE.2011(v1.0)" xfId="842"/>
    <cellStyle name="Ввод  9" xfId="843"/>
    <cellStyle name="Ввод  9 2" xfId="844"/>
    <cellStyle name="Ввод  9_46EE.2011(v1.0)" xfId="845"/>
    <cellStyle name="Вывод" xfId="846"/>
    <cellStyle name="Вывод 2" xfId="847"/>
    <cellStyle name="Вывод 2 2" xfId="848"/>
    <cellStyle name="Вывод 2_46EE.2011(v1.0)" xfId="849"/>
    <cellStyle name="Вывод 3" xfId="850"/>
    <cellStyle name="Вывод 3 2" xfId="851"/>
    <cellStyle name="Вывод 3_46EE.2011(v1.0)" xfId="852"/>
    <cellStyle name="Вывод 4" xfId="853"/>
    <cellStyle name="Вывод 4 2" xfId="854"/>
    <cellStyle name="Вывод 4_46EE.2011(v1.0)" xfId="855"/>
    <cellStyle name="Вывод 5" xfId="856"/>
    <cellStyle name="Вывод 5 2" xfId="857"/>
    <cellStyle name="Вывод 5_46EE.2011(v1.0)" xfId="858"/>
    <cellStyle name="Вывод 6" xfId="859"/>
    <cellStyle name="Вывод 6 2" xfId="860"/>
    <cellStyle name="Вывод 6_46EE.2011(v1.0)" xfId="861"/>
    <cellStyle name="Вывод 7" xfId="862"/>
    <cellStyle name="Вывод 7 2" xfId="863"/>
    <cellStyle name="Вывод 7_46EE.2011(v1.0)" xfId="864"/>
    <cellStyle name="Вывод 8" xfId="865"/>
    <cellStyle name="Вывод 8 2" xfId="866"/>
    <cellStyle name="Вывод 8_46EE.2011(v1.0)" xfId="867"/>
    <cellStyle name="Вывод 9" xfId="868"/>
    <cellStyle name="Вывод 9 2" xfId="869"/>
    <cellStyle name="Вывод 9_46EE.2011(v1.0)" xfId="870"/>
    <cellStyle name="Вычисление" xfId="871"/>
    <cellStyle name="Вычисление 2" xfId="872"/>
    <cellStyle name="Вычисление 2 2" xfId="873"/>
    <cellStyle name="Вычисление 2_46EE.2011(v1.0)" xfId="874"/>
    <cellStyle name="Вычисление 3" xfId="875"/>
    <cellStyle name="Вычисление 3 2" xfId="876"/>
    <cellStyle name="Вычисление 3_46EE.2011(v1.0)" xfId="877"/>
    <cellStyle name="Вычисление 4" xfId="878"/>
    <cellStyle name="Вычисление 4 2" xfId="879"/>
    <cellStyle name="Вычисление 4_46EE.2011(v1.0)" xfId="880"/>
    <cellStyle name="Вычисление 5" xfId="881"/>
    <cellStyle name="Вычисление 5 2" xfId="882"/>
    <cellStyle name="Вычисление 5_46EE.2011(v1.0)" xfId="883"/>
    <cellStyle name="Вычисление 6" xfId="884"/>
    <cellStyle name="Вычисление 6 2" xfId="885"/>
    <cellStyle name="Вычисление 6_46EE.2011(v1.0)" xfId="886"/>
    <cellStyle name="Вычисление 7" xfId="887"/>
    <cellStyle name="Вычисление 7 2" xfId="888"/>
    <cellStyle name="Вычисление 7_46EE.2011(v1.0)" xfId="889"/>
    <cellStyle name="Вычисление 8" xfId="890"/>
    <cellStyle name="Вычисление 8 2" xfId="891"/>
    <cellStyle name="Вычисление 8_46EE.2011(v1.0)" xfId="892"/>
    <cellStyle name="Вычисление 9" xfId="893"/>
    <cellStyle name="Вычисление 9 2" xfId="894"/>
    <cellStyle name="Вычисление 9_46EE.2011(v1.0)" xfId="895"/>
    <cellStyle name="Hyperlink" xfId="896"/>
    <cellStyle name="Гиперссылка 2" xfId="897"/>
    <cellStyle name="Гиперссылка 2 2" xfId="898"/>
    <cellStyle name="Гиперссылка 3" xfId="899"/>
    <cellStyle name="Гиперссылка 4" xfId="900"/>
    <cellStyle name="ДАТА" xfId="901"/>
    <cellStyle name="ДАТА 2" xfId="902"/>
    <cellStyle name="ДАТА 3" xfId="903"/>
    <cellStyle name="ДАТА 4" xfId="904"/>
    <cellStyle name="ДАТА 5" xfId="905"/>
    <cellStyle name="ДАТА 6" xfId="906"/>
    <cellStyle name="ДАТА 7" xfId="907"/>
    <cellStyle name="ДАТА 8" xfId="908"/>
    <cellStyle name="ДАТА_1" xfId="909"/>
    <cellStyle name="Currency" xfId="910"/>
    <cellStyle name="Currency [0]" xfId="911"/>
    <cellStyle name="Денежный 2" xfId="912"/>
    <cellStyle name="Заголовок" xfId="913"/>
    <cellStyle name="Заголовок 1" xfId="914"/>
    <cellStyle name="Заголовок 1 2" xfId="915"/>
    <cellStyle name="Заголовок 1 2 2" xfId="916"/>
    <cellStyle name="Заголовок 1 2_46EE.2011(v1.0)" xfId="917"/>
    <cellStyle name="Заголовок 1 3" xfId="918"/>
    <cellStyle name="Заголовок 1 3 2" xfId="919"/>
    <cellStyle name="Заголовок 1 3_46EE.2011(v1.0)" xfId="920"/>
    <cellStyle name="Заголовок 1 4" xfId="921"/>
    <cellStyle name="Заголовок 1 4 2" xfId="922"/>
    <cellStyle name="Заголовок 1 4_46EE.2011(v1.0)" xfId="923"/>
    <cellStyle name="Заголовок 1 5" xfId="924"/>
    <cellStyle name="Заголовок 1 5 2" xfId="925"/>
    <cellStyle name="Заголовок 1 5_46EE.2011(v1.0)" xfId="926"/>
    <cellStyle name="Заголовок 1 6" xfId="927"/>
    <cellStyle name="Заголовок 1 6 2" xfId="928"/>
    <cellStyle name="Заголовок 1 6_46EE.2011(v1.0)" xfId="929"/>
    <cellStyle name="Заголовок 1 7" xfId="930"/>
    <cellStyle name="Заголовок 1 7 2" xfId="931"/>
    <cellStyle name="Заголовок 1 7_46EE.2011(v1.0)" xfId="932"/>
    <cellStyle name="Заголовок 1 8" xfId="933"/>
    <cellStyle name="Заголовок 1 8 2" xfId="934"/>
    <cellStyle name="Заголовок 1 8_46EE.2011(v1.0)" xfId="935"/>
    <cellStyle name="Заголовок 1 9" xfId="936"/>
    <cellStyle name="Заголовок 1 9 2" xfId="937"/>
    <cellStyle name="Заголовок 1 9_46EE.2011(v1.0)" xfId="938"/>
    <cellStyle name="Заголовок 2" xfId="939"/>
    <cellStyle name="Заголовок 2 2" xfId="940"/>
    <cellStyle name="Заголовок 2 2 2" xfId="941"/>
    <cellStyle name="Заголовок 2 2_46EE.2011(v1.0)" xfId="942"/>
    <cellStyle name="Заголовок 2 3" xfId="943"/>
    <cellStyle name="Заголовок 2 3 2" xfId="944"/>
    <cellStyle name="Заголовок 2 3_46EE.2011(v1.0)" xfId="945"/>
    <cellStyle name="Заголовок 2 4" xfId="946"/>
    <cellStyle name="Заголовок 2 4 2" xfId="947"/>
    <cellStyle name="Заголовок 2 4_46EE.2011(v1.0)" xfId="948"/>
    <cellStyle name="Заголовок 2 5" xfId="949"/>
    <cellStyle name="Заголовок 2 5 2" xfId="950"/>
    <cellStyle name="Заголовок 2 5_46EE.2011(v1.0)" xfId="951"/>
    <cellStyle name="Заголовок 2 6" xfId="952"/>
    <cellStyle name="Заголовок 2 6 2" xfId="953"/>
    <cellStyle name="Заголовок 2 6_46EE.2011(v1.0)" xfId="954"/>
    <cellStyle name="Заголовок 2 7" xfId="955"/>
    <cellStyle name="Заголовок 2 7 2" xfId="956"/>
    <cellStyle name="Заголовок 2 7_46EE.2011(v1.0)" xfId="957"/>
    <cellStyle name="Заголовок 2 8" xfId="958"/>
    <cellStyle name="Заголовок 2 8 2" xfId="959"/>
    <cellStyle name="Заголовок 2 8_46EE.2011(v1.0)" xfId="960"/>
    <cellStyle name="Заголовок 2 9" xfId="961"/>
    <cellStyle name="Заголовок 2 9 2" xfId="962"/>
    <cellStyle name="Заголовок 2 9_46EE.2011(v1.0)" xfId="963"/>
    <cellStyle name="Заголовок 3" xfId="964"/>
    <cellStyle name="Заголовок 3 2" xfId="965"/>
    <cellStyle name="Заголовок 3 2 2" xfId="966"/>
    <cellStyle name="Заголовок 3 2_46EE.2011(v1.0)" xfId="967"/>
    <cellStyle name="Заголовок 3 3" xfId="968"/>
    <cellStyle name="Заголовок 3 3 2" xfId="969"/>
    <cellStyle name="Заголовок 3 3_46EE.2011(v1.0)" xfId="970"/>
    <cellStyle name="Заголовок 3 4" xfId="971"/>
    <cellStyle name="Заголовок 3 4 2" xfId="972"/>
    <cellStyle name="Заголовок 3 4_46EE.2011(v1.0)" xfId="973"/>
    <cellStyle name="Заголовок 3 5" xfId="974"/>
    <cellStyle name="Заголовок 3 5 2" xfId="975"/>
    <cellStyle name="Заголовок 3 5_46EE.2011(v1.0)" xfId="976"/>
    <cellStyle name="Заголовок 3 6" xfId="977"/>
    <cellStyle name="Заголовок 3 6 2" xfId="978"/>
    <cellStyle name="Заголовок 3 6_46EE.2011(v1.0)" xfId="979"/>
    <cellStyle name="Заголовок 3 7" xfId="980"/>
    <cellStyle name="Заголовок 3 7 2" xfId="981"/>
    <cellStyle name="Заголовок 3 7_46EE.2011(v1.0)" xfId="982"/>
    <cellStyle name="Заголовок 3 8" xfId="983"/>
    <cellStyle name="Заголовок 3 8 2" xfId="984"/>
    <cellStyle name="Заголовок 3 8_46EE.2011(v1.0)" xfId="985"/>
    <cellStyle name="Заголовок 3 9" xfId="986"/>
    <cellStyle name="Заголовок 3 9 2" xfId="987"/>
    <cellStyle name="Заголовок 3 9_46EE.2011(v1.0)" xfId="988"/>
    <cellStyle name="Заголовок 4" xfId="989"/>
    <cellStyle name="Заголовок 4 2" xfId="990"/>
    <cellStyle name="Заголовок 4 2 2" xfId="991"/>
    <cellStyle name="Заголовок 4 3" xfId="992"/>
    <cellStyle name="Заголовок 4 3 2" xfId="993"/>
    <cellStyle name="Заголовок 4 4" xfId="994"/>
    <cellStyle name="Заголовок 4 4 2" xfId="995"/>
    <cellStyle name="Заголовок 4 5" xfId="996"/>
    <cellStyle name="Заголовок 4 5 2" xfId="997"/>
    <cellStyle name="Заголовок 4 6" xfId="998"/>
    <cellStyle name="Заголовок 4 6 2" xfId="999"/>
    <cellStyle name="Заголовок 4 7" xfId="1000"/>
    <cellStyle name="Заголовок 4 7 2" xfId="1001"/>
    <cellStyle name="Заголовок 4 8" xfId="1002"/>
    <cellStyle name="Заголовок 4 8 2" xfId="1003"/>
    <cellStyle name="Заголовок 4 9" xfId="1004"/>
    <cellStyle name="Заголовок 4 9 2" xfId="1005"/>
    <cellStyle name="ЗАГОЛОВОК1" xfId="1006"/>
    <cellStyle name="ЗАГОЛОВОК2" xfId="1007"/>
    <cellStyle name="ЗаголовокСтолбца" xfId="1008"/>
    <cellStyle name="Защитный" xfId="1009"/>
    <cellStyle name="Значение" xfId="1010"/>
    <cellStyle name="Зоголовок" xfId="1011"/>
    <cellStyle name="Итог" xfId="1012"/>
    <cellStyle name="Итог 2" xfId="1013"/>
    <cellStyle name="Итог 2 2" xfId="1014"/>
    <cellStyle name="Итог 2_46EE.2011(v1.0)" xfId="1015"/>
    <cellStyle name="Итог 3" xfId="1016"/>
    <cellStyle name="Итог 3 2" xfId="1017"/>
    <cellStyle name="Итог 3_46EE.2011(v1.0)" xfId="1018"/>
    <cellStyle name="Итог 4" xfId="1019"/>
    <cellStyle name="Итог 4 2" xfId="1020"/>
    <cellStyle name="Итог 4_46EE.2011(v1.0)" xfId="1021"/>
    <cellStyle name="Итог 5" xfId="1022"/>
    <cellStyle name="Итог 5 2" xfId="1023"/>
    <cellStyle name="Итог 5_46EE.2011(v1.0)" xfId="1024"/>
    <cellStyle name="Итог 6" xfId="1025"/>
    <cellStyle name="Итог 6 2" xfId="1026"/>
    <cellStyle name="Итог 6_46EE.2011(v1.0)" xfId="1027"/>
    <cellStyle name="Итог 7" xfId="1028"/>
    <cellStyle name="Итог 7 2" xfId="1029"/>
    <cellStyle name="Итог 7_46EE.2011(v1.0)" xfId="1030"/>
    <cellStyle name="Итог 8" xfId="1031"/>
    <cellStyle name="Итог 8 2" xfId="1032"/>
    <cellStyle name="Итог 8_46EE.2011(v1.0)" xfId="1033"/>
    <cellStyle name="Итог 9" xfId="1034"/>
    <cellStyle name="Итог 9 2" xfId="1035"/>
    <cellStyle name="Итог 9_46EE.2011(v1.0)" xfId="1036"/>
    <cellStyle name="Итого" xfId="1037"/>
    <cellStyle name="ИТОГОВЫЙ" xfId="1038"/>
    <cellStyle name="ИТОГОВЫЙ 2" xfId="1039"/>
    <cellStyle name="ИТОГОВЫЙ 3" xfId="1040"/>
    <cellStyle name="ИТОГОВЫЙ 4" xfId="1041"/>
    <cellStyle name="ИТОГОВЫЙ 5" xfId="1042"/>
    <cellStyle name="ИТОГОВЫЙ 6" xfId="1043"/>
    <cellStyle name="ИТОГОВЫЙ 7" xfId="1044"/>
    <cellStyle name="ИТОГОВЫЙ 8" xfId="1045"/>
    <cellStyle name="ИТОГОВЫЙ_1" xfId="1046"/>
    <cellStyle name="Контрольная ячейка" xfId="1047"/>
    <cellStyle name="Контрольная ячейка 2" xfId="1048"/>
    <cellStyle name="Контрольная ячейка 2 2" xfId="1049"/>
    <cellStyle name="Контрольная ячейка 2_46EE.2011(v1.0)" xfId="1050"/>
    <cellStyle name="Контрольная ячейка 3" xfId="1051"/>
    <cellStyle name="Контрольная ячейка 3 2" xfId="1052"/>
    <cellStyle name="Контрольная ячейка 3_46EE.2011(v1.0)" xfId="1053"/>
    <cellStyle name="Контрольная ячейка 4" xfId="1054"/>
    <cellStyle name="Контрольная ячейка 4 2" xfId="1055"/>
    <cellStyle name="Контрольная ячейка 4_46EE.2011(v1.0)" xfId="1056"/>
    <cellStyle name="Контрольная ячейка 5" xfId="1057"/>
    <cellStyle name="Контрольная ячейка 5 2" xfId="1058"/>
    <cellStyle name="Контрольная ячейка 5_46EE.2011(v1.0)" xfId="1059"/>
    <cellStyle name="Контрольная ячейка 6" xfId="1060"/>
    <cellStyle name="Контрольная ячейка 6 2" xfId="1061"/>
    <cellStyle name="Контрольная ячейка 6_46EE.2011(v1.0)" xfId="1062"/>
    <cellStyle name="Контрольная ячейка 7" xfId="1063"/>
    <cellStyle name="Контрольная ячейка 7 2" xfId="1064"/>
    <cellStyle name="Контрольная ячейка 7_46EE.2011(v1.0)" xfId="1065"/>
    <cellStyle name="Контрольная ячейка 8" xfId="1066"/>
    <cellStyle name="Контрольная ячейка 8 2" xfId="1067"/>
    <cellStyle name="Контрольная ячейка 8_46EE.2011(v1.0)" xfId="1068"/>
    <cellStyle name="Контрольная ячейка 9" xfId="1069"/>
    <cellStyle name="Контрольная ячейка 9 2" xfId="1070"/>
    <cellStyle name="Контрольная ячейка 9_46EE.2011(v1.0)" xfId="1071"/>
    <cellStyle name="Мой заголовок" xfId="1072"/>
    <cellStyle name="Мой заголовок листа" xfId="1073"/>
    <cellStyle name="Мои наименования показателей" xfId="1074"/>
    <cellStyle name="Мои наименования показателей 2" xfId="1075"/>
    <cellStyle name="Мои наименования показателей 2 2" xfId="1076"/>
    <cellStyle name="Мои наименования показателей 2 3" xfId="1077"/>
    <cellStyle name="Мои наименования показателей 2 4" xfId="1078"/>
    <cellStyle name="Мои наименования показателей 2 5" xfId="1079"/>
    <cellStyle name="Мои наименования показателей 2 6" xfId="1080"/>
    <cellStyle name="Мои наименования показателей 2 7" xfId="1081"/>
    <cellStyle name="Мои наименования показателей 2 8" xfId="1082"/>
    <cellStyle name="Мои наименования показателей 2_1" xfId="1083"/>
    <cellStyle name="Мои наименования показателей 3" xfId="1084"/>
    <cellStyle name="Мои наименования показателей 3 2" xfId="1085"/>
    <cellStyle name="Мои наименования показателей 3 3" xfId="1086"/>
    <cellStyle name="Мои наименования показателей 3 4" xfId="1087"/>
    <cellStyle name="Мои наименования показателей 3 5" xfId="1088"/>
    <cellStyle name="Мои наименования показателей 3 6" xfId="1089"/>
    <cellStyle name="Мои наименования показателей 3 7" xfId="1090"/>
    <cellStyle name="Мои наименования показателей 3 8" xfId="1091"/>
    <cellStyle name="Мои наименования показателей 3_1" xfId="1092"/>
    <cellStyle name="Мои наименования показателей 4" xfId="1093"/>
    <cellStyle name="Мои наименования показателей 4 2" xfId="1094"/>
    <cellStyle name="Мои наименования показателей 4 3" xfId="1095"/>
    <cellStyle name="Мои наименования показателей 4 4" xfId="1096"/>
    <cellStyle name="Мои наименования показателей 4 5" xfId="1097"/>
    <cellStyle name="Мои наименования показателей 4 6" xfId="1098"/>
    <cellStyle name="Мои наименования показателей 4 7" xfId="1099"/>
    <cellStyle name="Мои наименования показателей 4 8" xfId="1100"/>
    <cellStyle name="Мои наименования показателей 4_1" xfId="1101"/>
    <cellStyle name="Мои наименования показателей 5" xfId="1102"/>
    <cellStyle name="Мои наименования показателей 5 2" xfId="1103"/>
    <cellStyle name="Мои наименования показателей 5 3" xfId="1104"/>
    <cellStyle name="Мои наименования показателей 5 4" xfId="1105"/>
    <cellStyle name="Мои наименования показателей 5 5" xfId="1106"/>
    <cellStyle name="Мои наименования показателей 5 6" xfId="1107"/>
    <cellStyle name="Мои наименования показателей 5 7" xfId="1108"/>
    <cellStyle name="Мои наименования показателей 5 8" xfId="1109"/>
    <cellStyle name="Мои наименования показателей 5_1" xfId="1110"/>
    <cellStyle name="Мои наименования показателей 6" xfId="1111"/>
    <cellStyle name="Мои наименования показателей 6 2" xfId="1112"/>
    <cellStyle name="Мои наименования показателей 6_46EE.2011(v1.0)" xfId="1113"/>
    <cellStyle name="Мои наименования показателей 7" xfId="1114"/>
    <cellStyle name="Мои наименования показателей 7 2" xfId="1115"/>
    <cellStyle name="Мои наименования показателей 7_46EE.2011(v1.0)" xfId="1116"/>
    <cellStyle name="Мои наименования показателей 8" xfId="1117"/>
    <cellStyle name="Мои наименования показателей 8 2" xfId="1118"/>
    <cellStyle name="Мои наименования показателей 8_46EE.2011(v1.0)" xfId="1119"/>
    <cellStyle name="Мои наименования показателей_46TE.RT(v1.0)" xfId="1120"/>
    <cellStyle name="назв фил" xfId="1121"/>
    <cellStyle name="Название" xfId="1122"/>
    <cellStyle name="Название 2" xfId="1123"/>
    <cellStyle name="Название 2 2" xfId="1124"/>
    <cellStyle name="Название 3" xfId="1125"/>
    <cellStyle name="Название 3 2" xfId="1126"/>
    <cellStyle name="Название 4" xfId="1127"/>
    <cellStyle name="Название 4 2" xfId="1128"/>
    <cellStyle name="Название 5" xfId="1129"/>
    <cellStyle name="Название 5 2" xfId="1130"/>
    <cellStyle name="Название 6" xfId="1131"/>
    <cellStyle name="Название 6 2" xfId="1132"/>
    <cellStyle name="Название 7" xfId="1133"/>
    <cellStyle name="Название 7 2" xfId="1134"/>
    <cellStyle name="Название 8" xfId="1135"/>
    <cellStyle name="Название 8 2" xfId="1136"/>
    <cellStyle name="Название 9" xfId="1137"/>
    <cellStyle name="Название 9 2" xfId="1138"/>
    <cellStyle name="Нейтральный" xfId="1139"/>
    <cellStyle name="Нейтральный 2" xfId="1140"/>
    <cellStyle name="Нейтральный 2 2" xfId="1141"/>
    <cellStyle name="Нейтральный 3" xfId="1142"/>
    <cellStyle name="Нейтральный 3 2" xfId="1143"/>
    <cellStyle name="Нейтральный 4" xfId="1144"/>
    <cellStyle name="Нейтральный 4 2" xfId="1145"/>
    <cellStyle name="Нейтральный 5" xfId="1146"/>
    <cellStyle name="Нейтральный 5 2" xfId="1147"/>
    <cellStyle name="Нейтральный 6" xfId="1148"/>
    <cellStyle name="Нейтральный 6 2" xfId="1149"/>
    <cellStyle name="Нейтральный 7" xfId="1150"/>
    <cellStyle name="Нейтральный 7 2" xfId="1151"/>
    <cellStyle name="Нейтральный 8" xfId="1152"/>
    <cellStyle name="Нейтральный 8 2" xfId="1153"/>
    <cellStyle name="Нейтральный 9" xfId="1154"/>
    <cellStyle name="Нейтральный 9 2" xfId="1155"/>
    <cellStyle name="Обычный 10" xfId="1156"/>
    <cellStyle name="Обычный 11" xfId="1157"/>
    <cellStyle name="Обычный 12" xfId="1158"/>
    <cellStyle name="Обычный 12 2" xfId="1159"/>
    <cellStyle name="Обычный 13" xfId="1160"/>
    <cellStyle name="Обычный 14" xfId="1161"/>
    <cellStyle name="Обычный 15" xfId="1162"/>
    <cellStyle name="Обычный 16" xfId="1163"/>
    <cellStyle name="Обычный 17" xfId="1164"/>
    <cellStyle name="Обычный 18" xfId="1165"/>
    <cellStyle name="Обычный 19" xfId="1166"/>
    <cellStyle name="Обычный 2" xfId="1167"/>
    <cellStyle name="Обычный 2 2" xfId="1168"/>
    <cellStyle name="Обычный 2 2 2" xfId="1169"/>
    <cellStyle name="Обычный 2 2_46EE.2011(v1.0)" xfId="1170"/>
    <cellStyle name="Обычный 2 3" xfId="1171"/>
    <cellStyle name="Обычный 2 3 2" xfId="1172"/>
    <cellStyle name="Обычный 2 3_46EE.2011(v1.0)" xfId="1173"/>
    <cellStyle name="Обычный 2 4" xfId="1174"/>
    <cellStyle name="Обычный 2 4 2" xfId="1175"/>
    <cellStyle name="Обычный 2 4_46EE.2011(v1.0)" xfId="1176"/>
    <cellStyle name="Обычный 2 5" xfId="1177"/>
    <cellStyle name="Обычный 2 5 2" xfId="1178"/>
    <cellStyle name="Обычный 2 5_46EE.2011(v1.0)" xfId="1179"/>
    <cellStyle name="Обычный 2 6" xfId="1180"/>
    <cellStyle name="Обычный 2 6 2" xfId="1181"/>
    <cellStyle name="Обычный 2 6_46EE.2011(v1.0)" xfId="1182"/>
    <cellStyle name="Обычный 2 7" xfId="1183"/>
    <cellStyle name="Обычный 2_1" xfId="1184"/>
    <cellStyle name="Обычный 20" xfId="1185"/>
    <cellStyle name="Обычный 21" xfId="1186"/>
    <cellStyle name="Обычный 22" xfId="1187"/>
    <cellStyle name="Обычный 23" xfId="1188"/>
    <cellStyle name="Обычный 24" xfId="1189"/>
    <cellStyle name="Обычный 25" xfId="1190"/>
    <cellStyle name="Обычный 26" xfId="1191"/>
    <cellStyle name="Обычный 27" xfId="1192"/>
    <cellStyle name="Обычный 28" xfId="1193"/>
    <cellStyle name="Обычный 29" xfId="1194"/>
    <cellStyle name="Обычный 3" xfId="1195"/>
    <cellStyle name="Обычный 3 2" xfId="1196"/>
    <cellStyle name="Обычный 3 2 2" xfId="1197"/>
    <cellStyle name="Обычный 3 3" xfId="1198"/>
    <cellStyle name="Обычный 3_Ведомость Хасан_март2010" xfId="1199"/>
    <cellStyle name="Обычный 30" xfId="1200"/>
    <cellStyle name="Обычный 31" xfId="1201"/>
    <cellStyle name="Обычный 32" xfId="1202"/>
    <cellStyle name="Обычный 33" xfId="1203"/>
    <cellStyle name="Обычный 34" xfId="1204"/>
    <cellStyle name="Обычный 35" xfId="1205"/>
    <cellStyle name="Обычный 36" xfId="1206"/>
    <cellStyle name="Обычный 37" xfId="1207"/>
    <cellStyle name="Обычный 38" xfId="1208"/>
    <cellStyle name="Обычный 39" xfId="1209"/>
    <cellStyle name="Обычный 4" xfId="1210"/>
    <cellStyle name="Обычный 4 2" xfId="1211"/>
    <cellStyle name="Обычный 4_EE.20.MET.SVOD.2.73_v0.1" xfId="1212"/>
    <cellStyle name="Обычный 40" xfId="1213"/>
    <cellStyle name="Обычный 41" xfId="1214"/>
    <cellStyle name="Обычный 42" xfId="1215"/>
    <cellStyle name="Обычный 43" xfId="1216"/>
    <cellStyle name="Обычный 44" xfId="1217"/>
    <cellStyle name="Обычный 45" xfId="1218"/>
    <cellStyle name="Обычный 46" xfId="1219"/>
    <cellStyle name="Обычный 47" xfId="1220"/>
    <cellStyle name="Обычный 47 2" xfId="1221"/>
    <cellStyle name="Обычный 48" xfId="1222"/>
    <cellStyle name="Обычный 49" xfId="1223"/>
    <cellStyle name="Обычный 5" xfId="1224"/>
    <cellStyle name="Обычный 50" xfId="1225"/>
    <cellStyle name="Обычный 51" xfId="1226"/>
    <cellStyle name="Обычный 52" xfId="1227"/>
    <cellStyle name="Обычный 53" xfId="1228"/>
    <cellStyle name="Обычный 6" xfId="1229"/>
    <cellStyle name="Обычный 6 2 2" xfId="1230"/>
    <cellStyle name="Обычный 7" xfId="1231"/>
    <cellStyle name="Обычный 7 2" xfId="1232"/>
    <cellStyle name="Обычный 8" xfId="1233"/>
    <cellStyle name="Обычный 8 2" xfId="1234"/>
    <cellStyle name="Обычный 9" xfId="1235"/>
    <cellStyle name="Обычный_стр.1_5" xfId="1236"/>
    <cellStyle name="Followed Hyperlink" xfId="1237"/>
    <cellStyle name="Плохой" xfId="1238"/>
    <cellStyle name="Плохой 2" xfId="1239"/>
    <cellStyle name="Плохой 2 2" xfId="1240"/>
    <cellStyle name="Плохой 3" xfId="1241"/>
    <cellStyle name="Плохой 3 2" xfId="1242"/>
    <cellStyle name="Плохой 4" xfId="1243"/>
    <cellStyle name="Плохой 4 2" xfId="1244"/>
    <cellStyle name="Плохой 5" xfId="1245"/>
    <cellStyle name="Плохой 5 2" xfId="1246"/>
    <cellStyle name="Плохой 6" xfId="1247"/>
    <cellStyle name="Плохой 6 2" xfId="1248"/>
    <cellStyle name="Плохой 7" xfId="1249"/>
    <cellStyle name="Плохой 7 2" xfId="1250"/>
    <cellStyle name="Плохой 8" xfId="1251"/>
    <cellStyle name="Плохой 8 2" xfId="1252"/>
    <cellStyle name="Плохой 9" xfId="1253"/>
    <cellStyle name="Плохой 9 2" xfId="1254"/>
    <cellStyle name="По центру с переносом" xfId="1255"/>
    <cellStyle name="По ширине с переносом" xfId="1256"/>
    <cellStyle name="Поле ввода" xfId="1257"/>
    <cellStyle name="Пояснение" xfId="1258"/>
    <cellStyle name="Пояснение 2" xfId="1259"/>
    <cellStyle name="Пояснение 2 2" xfId="1260"/>
    <cellStyle name="Пояснение 3" xfId="1261"/>
    <cellStyle name="Пояснение 3 2" xfId="1262"/>
    <cellStyle name="Пояснение 4" xfId="1263"/>
    <cellStyle name="Пояснение 4 2" xfId="1264"/>
    <cellStyle name="Пояснение 5" xfId="1265"/>
    <cellStyle name="Пояснение 5 2" xfId="1266"/>
    <cellStyle name="Пояснение 6" xfId="1267"/>
    <cellStyle name="Пояснение 6 2" xfId="1268"/>
    <cellStyle name="Пояснение 7" xfId="1269"/>
    <cellStyle name="Пояснение 7 2" xfId="1270"/>
    <cellStyle name="Пояснение 8" xfId="1271"/>
    <cellStyle name="Пояснение 8 2" xfId="1272"/>
    <cellStyle name="Пояснение 9" xfId="1273"/>
    <cellStyle name="Пояснение 9 2" xfId="1274"/>
    <cellStyle name="Примечание" xfId="1275"/>
    <cellStyle name="Примечание 10" xfId="1276"/>
    <cellStyle name="Примечание 10 2" xfId="1277"/>
    <cellStyle name="Примечание 10_46EE.2011(v1.0)" xfId="1278"/>
    <cellStyle name="Примечание 11" xfId="1279"/>
    <cellStyle name="Примечание 11 2" xfId="1280"/>
    <cellStyle name="Примечание 11_46EE.2011(v1.0)" xfId="1281"/>
    <cellStyle name="Примечание 12" xfId="1282"/>
    <cellStyle name="Примечание 12 2" xfId="1283"/>
    <cellStyle name="Примечание 12_46EE.2011(v1.0)" xfId="1284"/>
    <cellStyle name="Примечание 2" xfId="1285"/>
    <cellStyle name="Примечание 2 2" xfId="1286"/>
    <cellStyle name="Примечание 2 3" xfId="1287"/>
    <cellStyle name="Примечание 2 4" xfId="1288"/>
    <cellStyle name="Примечание 2 5" xfId="1289"/>
    <cellStyle name="Примечание 2 6" xfId="1290"/>
    <cellStyle name="Примечание 2 7" xfId="1291"/>
    <cellStyle name="Примечание 2 8" xfId="1292"/>
    <cellStyle name="Примечание 2_46EE.2011(v1.0)" xfId="1293"/>
    <cellStyle name="Примечание 3" xfId="1294"/>
    <cellStyle name="Примечание 3 2" xfId="1295"/>
    <cellStyle name="Примечание 3 3" xfId="1296"/>
    <cellStyle name="Примечание 3 4" xfId="1297"/>
    <cellStyle name="Примечание 3 5" xfId="1298"/>
    <cellStyle name="Примечание 3 6" xfId="1299"/>
    <cellStyle name="Примечание 3 7" xfId="1300"/>
    <cellStyle name="Примечание 3 8" xfId="1301"/>
    <cellStyle name="Примечание 3_46EE.2011(v1.0)" xfId="1302"/>
    <cellStyle name="Примечание 4" xfId="1303"/>
    <cellStyle name="Примечание 4 2" xfId="1304"/>
    <cellStyle name="Примечание 4 3" xfId="1305"/>
    <cellStyle name="Примечание 4 4" xfId="1306"/>
    <cellStyle name="Примечание 4 5" xfId="1307"/>
    <cellStyle name="Примечание 4 6" xfId="1308"/>
    <cellStyle name="Примечание 4 7" xfId="1309"/>
    <cellStyle name="Примечание 4 8" xfId="1310"/>
    <cellStyle name="Примечание 4_46EE.2011(v1.0)" xfId="1311"/>
    <cellStyle name="Примечание 5" xfId="1312"/>
    <cellStyle name="Примечание 5 2" xfId="1313"/>
    <cellStyle name="Примечание 5 3" xfId="1314"/>
    <cellStyle name="Примечание 5 4" xfId="1315"/>
    <cellStyle name="Примечание 5 5" xfId="1316"/>
    <cellStyle name="Примечание 5 6" xfId="1317"/>
    <cellStyle name="Примечание 5 7" xfId="1318"/>
    <cellStyle name="Примечание 5 8" xfId="1319"/>
    <cellStyle name="Примечание 5_46EE.2011(v1.0)" xfId="1320"/>
    <cellStyle name="Примечание 6" xfId="1321"/>
    <cellStyle name="Примечание 6 2" xfId="1322"/>
    <cellStyle name="Примечание 6_46EE.2011(v1.0)" xfId="1323"/>
    <cellStyle name="Примечание 7" xfId="1324"/>
    <cellStyle name="Примечание 7 2" xfId="1325"/>
    <cellStyle name="Примечание 7_46EE.2011(v1.0)" xfId="1326"/>
    <cellStyle name="Примечание 8" xfId="1327"/>
    <cellStyle name="Примечание 8 2" xfId="1328"/>
    <cellStyle name="Примечание 8_46EE.2011(v1.0)" xfId="1329"/>
    <cellStyle name="Примечание 9" xfId="1330"/>
    <cellStyle name="Примечание 9 2" xfId="1331"/>
    <cellStyle name="Примечание 9_46EE.2011(v1.0)" xfId="1332"/>
    <cellStyle name="Percent" xfId="1333"/>
    <cellStyle name="Процентный 2" xfId="1334"/>
    <cellStyle name="Процентный 2 2" xfId="1335"/>
    <cellStyle name="Процентный 2 3" xfId="1336"/>
    <cellStyle name="Процентный 2 4" xfId="1337"/>
    <cellStyle name="Процентный 3" xfId="1338"/>
    <cellStyle name="Процентный 4" xfId="1339"/>
    <cellStyle name="Процентный 5" xfId="1340"/>
    <cellStyle name="Процентный 5 2 2" xfId="1341"/>
    <cellStyle name="Процентный 6" xfId="1342"/>
    <cellStyle name="Связанная ячейка" xfId="1343"/>
    <cellStyle name="Связанная ячейка 2" xfId="1344"/>
    <cellStyle name="Связанная ячейка 2 2" xfId="1345"/>
    <cellStyle name="Связанная ячейка 2_46EE.2011(v1.0)" xfId="1346"/>
    <cellStyle name="Связанная ячейка 3" xfId="1347"/>
    <cellStyle name="Связанная ячейка 3 2" xfId="1348"/>
    <cellStyle name="Связанная ячейка 3_46EE.2011(v1.0)" xfId="1349"/>
    <cellStyle name="Связанная ячейка 4" xfId="1350"/>
    <cellStyle name="Связанная ячейка 4 2" xfId="1351"/>
    <cellStyle name="Связанная ячейка 4_46EE.2011(v1.0)" xfId="1352"/>
    <cellStyle name="Связанная ячейка 5" xfId="1353"/>
    <cellStyle name="Связанная ячейка 5 2" xfId="1354"/>
    <cellStyle name="Связанная ячейка 5_46EE.2011(v1.0)" xfId="1355"/>
    <cellStyle name="Связанная ячейка 6" xfId="1356"/>
    <cellStyle name="Связанная ячейка 6 2" xfId="1357"/>
    <cellStyle name="Связанная ячейка 6_46EE.2011(v1.0)" xfId="1358"/>
    <cellStyle name="Связанная ячейка 7" xfId="1359"/>
    <cellStyle name="Связанная ячейка 7 2" xfId="1360"/>
    <cellStyle name="Связанная ячейка 7_46EE.2011(v1.0)" xfId="1361"/>
    <cellStyle name="Связанная ячейка 8" xfId="1362"/>
    <cellStyle name="Связанная ячейка 8 2" xfId="1363"/>
    <cellStyle name="Связанная ячейка 8_46EE.2011(v1.0)" xfId="1364"/>
    <cellStyle name="Связанная ячейка 9" xfId="1365"/>
    <cellStyle name="Связанная ячейка 9 2" xfId="1366"/>
    <cellStyle name="Связанная ячейка 9_46EE.2011(v1.0)" xfId="1367"/>
    <cellStyle name="Стиль 1" xfId="1368"/>
    <cellStyle name="Стиль 1 2" xfId="1369"/>
    <cellStyle name="ТЕКСТ" xfId="1370"/>
    <cellStyle name="ТЕКСТ 2" xfId="1371"/>
    <cellStyle name="ТЕКСТ 3" xfId="1372"/>
    <cellStyle name="ТЕКСТ 4" xfId="1373"/>
    <cellStyle name="ТЕКСТ 5" xfId="1374"/>
    <cellStyle name="ТЕКСТ 6" xfId="1375"/>
    <cellStyle name="ТЕКСТ 7" xfId="1376"/>
    <cellStyle name="ТЕКСТ 8" xfId="1377"/>
    <cellStyle name="Текст предупреждения" xfId="1378"/>
    <cellStyle name="Текст предупреждения 2" xfId="1379"/>
    <cellStyle name="Текст предупреждения 2 2" xfId="1380"/>
    <cellStyle name="Текст предупреждения 3" xfId="1381"/>
    <cellStyle name="Текст предупреждения 3 2" xfId="1382"/>
    <cellStyle name="Текст предупреждения 4" xfId="1383"/>
    <cellStyle name="Текст предупреждения 4 2" xfId="1384"/>
    <cellStyle name="Текст предупреждения 5" xfId="1385"/>
    <cellStyle name="Текст предупреждения 5 2" xfId="1386"/>
    <cellStyle name="Текст предупреждения 6" xfId="1387"/>
    <cellStyle name="Текст предупреждения 6 2" xfId="1388"/>
    <cellStyle name="Текст предупреждения 7" xfId="1389"/>
    <cellStyle name="Текст предупреждения 7 2" xfId="1390"/>
    <cellStyle name="Текст предупреждения 8" xfId="1391"/>
    <cellStyle name="Текст предупреждения 8 2" xfId="1392"/>
    <cellStyle name="Текст предупреждения 9" xfId="1393"/>
    <cellStyle name="Текст предупреждения 9 2" xfId="1394"/>
    <cellStyle name="Текстовый" xfId="1395"/>
    <cellStyle name="Текстовый 2" xfId="1396"/>
    <cellStyle name="Текстовый 3" xfId="1397"/>
    <cellStyle name="Текстовый 4" xfId="1398"/>
    <cellStyle name="Текстовый 5" xfId="1399"/>
    <cellStyle name="Текстовый 6" xfId="1400"/>
    <cellStyle name="Текстовый 7" xfId="1401"/>
    <cellStyle name="Текстовый 8" xfId="1402"/>
    <cellStyle name="Текстовый_1" xfId="1403"/>
    <cellStyle name="Тысячи [0]_22гк" xfId="1404"/>
    <cellStyle name="Тысячи_22гк" xfId="1405"/>
    <cellStyle name="ФИКСИРОВАННЫЙ" xfId="1406"/>
    <cellStyle name="ФИКСИРОВАННЫЙ 2" xfId="1407"/>
    <cellStyle name="ФИКСИРОВАННЫЙ 3" xfId="1408"/>
    <cellStyle name="ФИКСИРОВАННЫЙ 4" xfId="1409"/>
    <cellStyle name="ФИКСИРОВАННЫЙ 5" xfId="1410"/>
    <cellStyle name="ФИКСИРОВАННЫЙ 6" xfId="1411"/>
    <cellStyle name="ФИКСИРОВАННЫЙ 7" xfId="1412"/>
    <cellStyle name="ФИКСИРОВАННЫЙ 8" xfId="1413"/>
    <cellStyle name="ФИКСИРОВАННЫЙ_1" xfId="1414"/>
    <cellStyle name="Comma" xfId="1415"/>
    <cellStyle name="Comma [0]" xfId="1416"/>
    <cellStyle name="Финансовый 2" xfId="1417"/>
    <cellStyle name="Финансовый 2 2" xfId="1418"/>
    <cellStyle name="Финансовый 2_46EE.2011(v1.0)" xfId="1419"/>
    <cellStyle name="Финансовый 26" xfId="1420"/>
    <cellStyle name="Финансовый 3" xfId="1421"/>
    <cellStyle name="Финансовый 3 2" xfId="1422"/>
    <cellStyle name="Финансовый 3_Книга1" xfId="1423"/>
    <cellStyle name="Финансовый 4" xfId="1424"/>
    <cellStyle name="Финансовый 47" xfId="1425"/>
    <cellStyle name="Финансовый 5" xfId="1426"/>
    <cellStyle name="Финансовый 6" xfId="1427"/>
    <cellStyle name="Финансовый 7" xfId="1428"/>
    <cellStyle name="Финансовый 8" xfId="1429"/>
    <cellStyle name="Формула" xfId="1430"/>
    <cellStyle name="Формула 2" xfId="1431"/>
    <cellStyle name="Формула_2013 год для ФСТ с ПМ" xfId="1432"/>
    <cellStyle name="ФормулаВБ" xfId="1433"/>
    <cellStyle name="ФормулаНаКонтроль" xfId="1434"/>
    <cellStyle name="Хороший" xfId="1435"/>
    <cellStyle name="Хороший 2" xfId="1436"/>
    <cellStyle name="Хороший 2 2" xfId="1437"/>
    <cellStyle name="Хороший 3" xfId="1438"/>
    <cellStyle name="Хороший 3 2" xfId="1439"/>
    <cellStyle name="Хороший 4" xfId="1440"/>
    <cellStyle name="Хороший 4 2" xfId="1441"/>
    <cellStyle name="Хороший 5" xfId="1442"/>
    <cellStyle name="Хороший 5 2" xfId="1443"/>
    <cellStyle name="Хороший 6" xfId="1444"/>
    <cellStyle name="Хороший 6 2" xfId="1445"/>
    <cellStyle name="Хороший 7" xfId="1446"/>
    <cellStyle name="Хороший 7 2" xfId="1447"/>
    <cellStyle name="Хороший 8" xfId="1448"/>
    <cellStyle name="Хороший 8 2" xfId="1449"/>
    <cellStyle name="Хороший 9" xfId="1450"/>
    <cellStyle name="Хороший 9 2" xfId="1451"/>
    <cellStyle name="Цифры по центру с десятыми" xfId="1452"/>
    <cellStyle name="Џђћ–…ќ’ќ›‰" xfId="1453"/>
    <cellStyle name="Шапка таблицы" xfId="14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sk40srv012\&#1054;&#1073;&#1084;&#1077;&#1085;\&#1055;&#1083;&#1072;&#1085;&#1099;%20&#1080;%20&#1054;&#1090;&#1095;&#1077;&#1090;&#1099;\&#1054;&#1090;&#1095;&#1077;&#1090;%202014%20&#1075;&#1086;&#1076;&#1072;\&#1055;&#1069;&#1057;%20&#1040;&#1056;&#1052;%20&#1041;&#1055;%20&#1087;&#1083;&#1072;&#1085;-&#1086;&#1090;&#1095;&#1077;&#1090;%20&#1092;&#1072;&#1082;&#1090;%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s>
    <sheetDataSet>
      <sheetData sheetId="3">
        <row r="16">
          <cell r="R16">
            <v>3801311.059773329</v>
          </cell>
          <cell r="V16">
            <v>1437542.9905267225</v>
          </cell>
          <cell r="AD16">
            <v>2034985.6330514902</v>
          </cell>
        </row>
      </sheetData>
      <sheetData sheetId="5">
        <row r="118">
          <cell r="R118">
            <v>471966.87172999996</v>
          </cell>
          <cell r="V118">
            <v>116526.52775000005</v>
          </cell>
          <cell r="AD118">
            <v>457976.43745</v>
          </cell>
        </row>
        <row r="132">
          <cell r="R132">
            <v>977713.3186000001</v>
          </cell>
          <cell r="V132">
            <v>352425.866</v>
          </cell>
          <cell r="AD132">
            <v>469597.82579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5"/>
  <sheetViews>
    <sheetView tabSelected="1" zoomScaleSheetLayoutView="100" zoomScalePageLayoutView="0" workbookViewId="0" topLeftCell="A1">
      <selection activeCell="D50" sqref="D50"/>
    </sheetView>
  </sheetViews>
  <sheetFormatPr defaultColWidth="9.00390625" defaultRowHeight="12.75" outlineLevelRow="1"/>
  <cols>
    <col min="1" max="1" width="7.75390625" style="1" customWidth="1"/>
    <col min="2" max="2" width="45.00390625" style="1" customWidth="1"/>
    <col min="3" max="3" width="17.00390625" style="1" customWidth="1"/>
    <col min="4" max="4" width="14.375" style="1" customWidth="1"/>
    <col min="5" max="5" width="14.625" style="1" customWidth="1"/>
    <col min="6" max="6" width="16.125" style="1" customWidth="1"/>
    <col min="7" max="7" width="15.75390625" style="1" customWidth="1"/>
    <col min="8" max="8" width="14.25390625" style="1" customWidth="1"/>
    <col min="9" max="9" width="13.125" style="1" customWidth="1"/>
    <col min="10" max="16384" width="9.125" style="1" customWidth="1"/>
  </cols>
  <sheetData>
    <row r="1" spans="7:9" ht="54" customHeight="1">
      <c r="G1" s="71" t="s">
        <v>21</v>
      </c>
      <c r="H1" s="71"/>
      <c r="I1" s="71"/>
    </row>
    <row r="5" spans="1:9" ht="16.5">
      <c r="A5" s="70" t="s">
        <v>22</v>
      </c>
      <c r="B5" s="70"/>
      <c r="C5" s="70"/>
      <c r="D5" s="70"/>
      <c r="E5" s="70"/>
      <c r="F5" s="70"/>
      <c r="G5" s="70"/>
      <c r="H5" s="70"/>
      <c r="I5" s="70"/>
    </row>
    <row r="6" spans="2:7" ht="15.75">
      <c r="B6" s="80" t="s">
        <v>70</v>
      </c>
      <c r="C6" s="80"/>
      <c r="D6" s="80"/>
      <c r="E6" s="80"/>
      <c r="F6" s="80"/>
      <c r="G6" s="80"/>
    </row>
    <row r="7" ht="16.5" thickBot="1"/>
    <row r="8" spans="1:9" s="4" customFormat="1" ht="60.75" customHeight="1">
      <c r="A8" s="72" t="s">
        <v>15</v>
      </c>
      <c r="B8" s="74" t="s">
        <v>0</v>
      </c>
      <c r="C8" s="72" t="s">
        <v>23</v>
      </c>
      <c r="D8" s="76" t="s">
        <v>74</v>
      </c>
      <c r="E8" s="77"/>
      <c r="F8" s="78" t="s">
        <v>75</v>
      </c>
      <c r="G8" s="79"/>
      <c r="H8" s="76" t="s">
        <v>76</v>
      </c>
      <c r="I8" s="79"/>
    </row>
    <row r="9" spans="1:9" s="5" customFormat="1" ht="30" customHeight="1" thickBot="1">
      <c r="A9" s="73"/>
      <c r="B9" s="75"/>
      <c r="C9" s="73"/>
      <c r="D9" s="29" t="s">
        <v>68</v>
      </c>
      <c r="E9" s="31" t="s">
        <v>69</v>
      </c>
      <c r="F9" s="35" t="s">
        <v>68</v>
      </c>
      <c r="G9" s="23" t="s">
        <v>69</v>
      </c>
      <c r="H9" s="29" t="s">
        <v>68</v>
      </c>
      <c r="I9" s="23" t="s">
        <v>69</v>
      </c>
    </row>
    <row r="10" spans="1:9" s="5" customFormat="1" ht="39" customHeight="1" thickBot="1">
      <c r="A10" s="36" t="s">
        <v>1</v>
      </c>
      <c r="B10" s="37" t="s">
        <v>24</v>
      </c>
      <c r="C10" s="36"/>
      <c r="D10" s="38"/>
      <c r="E10" s="39"/>
      <c r="F10" s="21"/>
      <c r="G10" s="22"/>
      <c r="H10" s="38"/>
      <c r="I10" s="22"/>
    </row>
    <row r="11" spans="1:9" s="5" customFormat="1" ht="39" customHeight="1" hidden="1" outlineLevel="1">
      <c r="A11" s="24" t="s">
        <v>2</v>
      </c>
      <c r="B11" s="10" t="s">
        <v>59</v>
      </c>
      <c r="C11" s="24"/>
      <c r="D11" s="30"/>
      <c r="E11" s="32"/>
      <c r="F11" s="17"/>
      <c r="G11" s="18"/>
      <c r="H11" s="30"/>
      <c r="I11" s="18"/>
    </row>
    <row r="12" spans="1:9" s="5" customFormat="1" ht="173.25" customHeight="1" hidden="1" outlineLevel="1">
      <c r="A12" s="25"/>
      <c r="B12" s="27" t="s">
        <v>60</v>
      </c>
      <c r="C12" s="25" t="s">
        <v>25</v>
      </c>
      <c r="D12" s="14"/>
      <c r="E12" s="33"/>
      <c r="F12" s="16"/>
      <c r="G12" s="12"/>
      <c r="H12" s="14"/>
      <c r="I12" s="12"/>
    </row>
    <row r="13" spans="1:9" s="5" customFormat="1" ht="169.5" customHeight="1" hidden="1" outlineLevel="1">
      <c r="A13" s="40"/>
      <c r="B13" s="41" t="s">
        <v>26</v>
      </c>
      <c r="C13" s="40" t="s">
        <v>27</v>
      </c>
      <c r="D13" s="42"/>
      <c r="E13" s="43"/>
      <c r="F13" s="19"/>
      <c r="G13" s="20"/>
      <c r="H13" s="42"/>
      <c r="I13" s="20"/>
    </row>
    <row r="14" spans="1:9" s="5" customFormat="1" ht="39" customHeight="1" collapsed="1" thickBot="1">
      <c r="A14" s="36" t="s">
        <v>3</v>
      </c>
      <c r="B14" s="37" t="s">
        <v>61</v>
      </c>
      <c r="C14" s="36"/>
      <c r="D14" s="38"/>
      <c r="E14" s="39"/>
      <c r="F14" s="21"/>
      <c r="G14" s="22"/>
      <c r="H14" s="38"/>
      <c r="I14" s="22"/>
    </row>
    <row r="15" spans="1:9" s="5" customFormat="1" ht="25.5" customHeight="1">
      <c r="A15" s="24"/>
      <c r="B15" s="10" t="s">
        <v>62</v>
      </c>
      <c r="C15" s="24"/>
      <c r="D15" s="30"/>
      <c r="E15" s="32"/>
      <c r="F15" s="44"/>
      <c r="G15" s="46"/>
      <c r="H15" s="30"/>
      <c r="I15" s="18"/>
    </row>
    <row r="16" spans="1:9" s="5" customFormat="1" ht="25.5" customHeight="1">
      <c r="A16" s="25"/>
      <c r="B16" s="27" t="s">
        <v>28</v>
      </c>
      <c r="C16" s="25" t="s">
        <v>25</v>
      </c>
      <c r="D16" s="49">
        <v>256422.68116329153</v>
      </c>
      <c r="E16" s="48">
        <v>237126.91799494313</v>
      </c>
      <c r="F16" s="52">
        <v>239029.82089148372</v>
      </c>
      <c r="G16" s="51">
        <v>293030.89418422314</v>
      </c>
      <c r="H16" s="66">
        <v>702926.5377149414</v>
      </c>
      <c r="I16" s="67">
        <v>787442.4912802518</v>
      </c>
    </row>
    <row r="17" spans="1:9" s="5" customFormat="1" ht="38.25" customHeight="1">
      <c r="A17" s="25"/>
      <c r="B17" s="27" t="s">
        <v>29</v>
      </c>
      <c r="C17" s="25" t="s">
        <v>27</v>
      </c>
      <c r="D17" s="49">
        <v>103.58164644268635</v>
      </c>
      <c r="E17" s="48">
        <v>139.86239427568304</v>
      </c>
      <c r="F17" s="52">
        <v>123.05394973691497</v>
      </c>
      <c r="G17" s="51">
        <v>124.34692645485812</v>
      </c>
      <c r="H17" s="69">
        <v>132.9360345561266</v>
      </c>
      <c r="I17" s="51">
        <v>148.63302324126943</v>
      </c>
    </row>
    <row r="18" spans="1:9" s="5" customFormat="1" ht="25.5" customHeight="1">
      <c r="A18" s="25"/>
      <c r="B18" s="27" t="s">
        <v>30</v>
      </c>
      <c r="C18" s="25" t="s">
        <v>27</v>
      </c>
      <c r="D18" s="49">
        <v>619.6894749212393</v>
      </c>
      <c r="E18" s="48">
        <v>645.2637988915385</v>
      </c>
      <c r="F18" s="52">
        <v>619.9656950983108</v>
      </c>
      <c r="G18" s="68">
        <v>727.2610540660378</v>
      </c>
      <c r="H18" s="69">
        <v>1595.7508623511646</v>
      </c>
      <c r="I18" s="51">
        <v>1768.8264164290579</v>
      </c>
    </row>
    <row r="19" spans="1:9" s="5" customFormat="1" ht="40.5" customHeight="1" thickBot="1">
      <c r="A19" s="26" t="s">
        <v>4</v>
      </c>
      <c r="B19" s="28" t="s">
        <v>31</v>
      </c>
      <c r="C19" s="26" t="s">
        <v>27</v>
      </c>
      <c r="D19" s="15"/>
      <c r="E19" s="34"/>
      <c r="F19" s="45"/>
      <c r="G19" s="47"/>
      <c r="H19" s="15"/>
      <c r="I19" s="13"/>
    </row>
    <row r="20" spans="1:9" s="5" customFormat="1" ht="25.5" customHeight="1" hidden="1">
      <c r="A20" s="6" t="s">
        <v>6</v>
      </c>
      <c r="B20" s="7" t="s">
        <v>32</v>
      </c>
      <c r="C20" s="6"/>
      <c r="D20" s="8"/>
      <c r="E20" s="8"/>
      <c r="F20" s="8"/>
      <c r="G20" s="8"/>
      <c r="H20" s="8"/>
      <c r="I20" s="8"/>
    </row>
    <row r="21" spans="1:9" s="5" customFormat="1" ht="54" customHeight="1" hidden="1">
      <c r="A21" s="6" t="s">
        <v>7</v>
      </c>
      <c r="B21" s="7" t="s">
        <v>33</v>
      </c>
      <c r="C21" s="6" t="s">
        <v>27</v>
      </c>
      <c r="D21" s="8"/>
      <c r="E21" s="8"/>
      <c r="F21" s="8"/>
      <c r="G21" s="8"/>
      <c r="H21" s="8"/>
      <c r="I21" s="8"/>
    </row>
    <row r="22" spans="1:9" s="5" customFormat="1" ht="66.75" customHeight="1" hidden="1">
      <c r="A22" s="6" t="s">
        <v>8</v>
      </c>
      <c r="B22" s="7" t="s">
        <v>34</v>
      </c>
      <c r="C22" s="6" t="s">
        <v>27</v>
      </c>
      <c r="D22" s="8"/>
      <c r="E22" s="8"/>
      <c r="F22" s="8"/>
      <c r="G22" s="8"/>
      <c r="H22" s="8"/>
      <c r="I22" s="8"/>
    </row>
    <row r="23" spans="1:9" s="5" customFormat="1" ht="27" customHeight="1" hidden="1">
      <c r="A23" s="6" t="s">
        <v>9</v>
      </c>
      <c r="B23" s="7" t="s">
        <v>35</v>
      </c>
      <c r="C23" s="6" t="s">
        <v>5</v>
      </c>
      <c r="D23" s="8"/>
      <c r="E23" s="8"/>
      <c r="F23" s="8"/>
      <c r="G23" s="8"/>
      <c r="H23" s="8"/>
      <c r="I23" s="8"/>
    </row>
    <row r="24" spans="1:9" s="5" customFormat="1" ht="27" customHeight="1" hidden="1">
      <c r="A24" s="6"/>
      <c r="B24" s="7" t="s">
        <v>16</v>
      </c>
      <c r="C24" s="6" t="s">
        <v>5</v>
      </c>
      <c r="D24" s="8"/>
      <c r="E24" s="8"/>
      <c r="F24" s="8"/>
      <c r="G24" s="8"/>
      <c r="H24" s="8"/>
      <c r="I24" s="8"/>
    </row>
    <row r="25" spans="1:9" s="5" customFormat="1" ht="27" customHeight="1" hidden="1">
      <c r="A25" s="6"/>
      <c r="B25" s="7" t="s">
        <v>17</v>
      </c>
      <c r="C25" s="6" t="s">
        <v>5</v>
      </c>
      <c r="D25" s="8"/>
      <c r="E25" s="8"/>
      <c r="F25" s="8"/>
      <c r="G25" s="8"/>
      <c r="H25" s="8"/>
      <c r="I25" s="8"/>
    </row>
    <row r="26" spans="1:9" s="5" customFormat="1" ht="27" customHeight="1" hidden="1">
      <c r="A26" s="6"/>
      <c r="B26" s="7" t="s">
        <v>18</v>
      </c>
      <c r="C26" s="6" t="s">
        <v>5</v>
      </c>
      <c r="D26" s="8"/>
      <c r="E26" s="8"/>
      <c r="F26" s="8"/>
      <c r="G26" s="8"/>
      <c r="H26" s="8"/>
      <c r="I26" s="8"/>
    </row>
    <row r="27" spans="1:9" s="5" customFormat="1" ht="27" customHeight="1" hidden="1">
      <c r="A27" s="6"/>
      <c r="B27" s="7" t="s">
        <v>19</v>
      </c>
      <c r="C27" s="6">
        <v>1845</v>
      </c>
      <c r="D27" s="8"/>
      <c r="E27" s="8" t="e">
        <f>E25/E26</f>
        <v>#DIV/0!</v>
      </c>
      <c r="F27" s="8"/>
      <c r="G27" s="8"/>
      <c r="H27" s="8"/>
      <c r="I27" s="8"/>
    </row>
    <row r="28" spans="1:9" s="5" customFormat="1" ht="27" customHeight="1" hidden="1">
      <c r="A28" s="6" t="s">
        <v>67</v>
      </c>
      <c r="B28" s="7" t="s">
        <v>36</v>
      </c>
      <c r="C28" s="6" t="s">
        <v>5</v>
      </c>
      <c r="D28" s="8"/>
      <c r="E28" s="8"/>
      <c r="F28" s="8"/>
      <c r="G28" s="8"/>
      <c r="H28" s="8"/>
      <c r="I28" s="8"/>
    </row>
    <row r="29" spans="1:9" s="5" customFormat="1" ht="27" customHeight="1" hidden="1">
      <c r="A29" s="6" t="s">
        <v>10</v>
      </c>
      <c r="B29" s="7" t="s">
        <v>37</v>
      </c>
      <c r="C29" s="6" t="s">
        <v>38</v>
      </c>
      <c r="D29" s="8"/>
      <c r="E29" s="8"/>
      <c r="F29" s="8"/>
      <c r="G29" s="8"/>
      <c r="H29" s="8"/>
      <c r="I29" s="8"/>
    </row>
    <row r="30" spans="1:9" s="5" customFormat="1" ht="27" customHeight="1" hidden="1">
      <c r="A30" s="6"/>
      <c r="B30" s="7" t="s">
        <v>39</v>
      </c>
      <c r="C30" s="6" t="s">
        <v>38</v>
      </c>
      <c r="D30" s="8"/>
      <c r="E30" s="8"/>
      <c r="F30" s="8"/>
      <c r="G30" s="8"/>
      <c r="H30" s="8"/>
      <c r="I30" s="8"/>
    </row>
    <row r="31" spans="1:9" s="5" customFormat="1" ht="27" customHeight="1" hidden="1">
      <c r="A31" s="6" t="s">
        <v>11</v>
      </c>
      <c r="B31" s="7" t="s">
        <v>40</v>
      </c>
      <c r="C31" s="6" t="s">
        <v>25</v>
      </c>
      <c r="D31" s="8"/>
      <c r="E31" s="8"/>
      <c r="F31" s="8"/>
      <c r="G31" s="8"/>
      <c r="H31" s="8"/>
      <c r="I31" s="8"/>
    </row>
    <row r="32" spans="1:9" s="5" customFormat="1" ht="40.5" customHeight="1" hidden="1">
      <c r="A32" s="6" t="s">
        <v>12</v>
      </c>
      <c r="B32" s="7" t="s">
        <v>41</v>
      </c>
      <c r="C32" s="6" t="s">
        <v>42</v>
      </c>
      <c r="D32" s="8"/>
      <c r="E32" s="8"/>
      <c r="F32" s="8"/>
      <c r="G32" s="8"/>
      <c r="H32" s="8"/>
      <c r="I32" s="8"/>
    </row>
    <row r="33" spans="1:9" s="5" customFormat="1" ht="27" customHeight="1" hidden="1">
      <c r="A33" s="6" t="s">
        <v>43</v>
      </c>
      <c r="B33" s="7" t="s">
        <v>44</v>
      </c>
      <c r="C33" s="6" t="s">
        <v>42</v>
      </c>
      <c r="D33" s="8"/>
      <c r="E33" s="8"/>
      <c r="F33" s="8"/>
      <c r="G33" s="8"/>
      <c r="H33" s="8"/>
      <c r="I33" s="8"/>
    </row>
    <row r="34" spans="1:9" s="5" customFormat="1" ht="27" customHeight="1" hidden="1">
      <c r="A34" s="6" t="s">
        <v>45</v>
      </c>
      <c r="B34" s="7" t="s">
        <v>46</v>
      </c>
      <c r="C34" s="6" t="s">
        <v>42</v>
      </c>
      <c r="D34" s="8"/>
      <c r="E34" s="8"/>
      <c r="F34" s="8"/>
      <c r="G34" s="8"/>
      <c r="H34" s="8"/>
      <c r="I34" s="8"/>
    </row>
    <row r="35" spans="1:9" s="5" customFormat="1" ht="27" customHeight="1" hidden="1">
      <c r="A35" s="6"/>
      <c r="B35" s="7" t="s">
        <v>63</v>
      </c>
      <c r="C35" s="6" t="s">
        <v>42</v>
      </c>
      <c r="D35" s="8"/>
      <c r="E35" s="8"/>
      <c r="F35" s="8"/>
      <c r="G35" s="8"/>
      <c r="H35" s="8"/>
      <c r="I35" s="8"/>
    </row>
    <row r="36" spans="1:9" s="5" customFormat="1" ht="27" customHeight="1" hidden="1">
      <c r="A36" s="6"/>
      <c r="B36" s="7" t="s">
        <v>64</v>
      </c>
      <c r="C36" s="6" t="s">
        <v>42</v>
      </c>
      <c r="D36" s="8"/>
      <c r="E36" s="8"/>
      <c r="F36" s="8"/>
      <c r="G36" s="8"/>
      <c r="H36" s="8"/>
      <c r="I36" s="8"/>
    </row>
    <row r="37" spans="1:9" s="5" customFormat="1" ht="27" customHeight="1" hidden="1">
      <c r="A37" s="6"/>
      <c r="B37" s="7" t="s">
        <v>65</v>
      </c>
      <c r="C37" s="6" t="s">
        <v>42</v>
      </c>
      <c r="D37" s="8"/>
      <c r="E37" s="8"/>
      <c r="F37" s="8"/>
      <c r="G37" s="8"/>
      <c r="H37" s="8"/>
      <c r="I37" s="8"/>
    </row>
    <row r="38" spans="1:9" s="5" customFormat="1" ht="27" customHeight="1" hidden="1">
      <c r="A38" s="6"/>
      <c r="B38" s="7" t="s">
        <v>66</v>
      </c>
      <c r="C38" s="6" t="s">
        <v>42</v>
      </c>
      <c r="D38" s="8"/>
      <c r="E38" s="8"/>
      <c r="F38" s="8"/>
      <c r="G38" s="8"/>
      <c r="H38" s="8"/>
      <c r="I38" s="8"/>
    </row>
    <row r="39" spans="1:9" s="5" customFormat="1" ht="27" customHeight="1" hidden="1">
      <c r="A39" s="6" t="s">
        <v>47</v>
      </c>
      <c r="B39" s="7" t="s">
        <v>48</v>
      </c>
      <c r="C39" s="6" t="s">
        <v>42</v>
      </c>
      <c r="D39" s="8"/>
      <c r="E39" s="8"/>
      <c r="F39" s="8"/>
      <c r="G39" s="8"/>
      <c r="H39" s="8"/>
      <c r="I39" s="8"/>
    </row>
    <row r="40" spans="1:9" s="5" customFormat="1" ht="27" customHeight="1" hidden="1">
      <c r="A40" s="6" t="s">
        <v>13</v>
      </c>
      <c r="B40" s="7" t="s">
        <v>49</v>
      </c>
      <c r="C40" s="6"/>
      <c r="D40" s="8"/>
      <c r="E40" s="8"/>
      <c r="F40" s="8"/>
      <c r="G40" s="8"/>
      <c r="H40" s="8"/>
      <c r="I40" s="8"/>
    </row>
    <row r="41" spans="1:9" s="5" customFormat="1" ht="27" customHeight="1" hidden="1">
      <c r="A41" s="6" t="s">
        <v>14</v>
      </c>
      <c r="B41" s="7" t="s">
        <v>50</v>
      </c>
      <c r="C41" s="6" t="s">
        <v>51</v>
      </c>
      <c r="D41" s="8"/>
      <c r="E41" s="8"/>
      <c r="F41" s="8"/>
      <c r="G41" s="8"/>
      <c r="H41" s="8"/>
      <c r="I41" s="8"/>
    </row>
    <row r="42" spans="1:9" s="5" customFormat="1" ht="27" customHeight="1" hidden="1">
      <c r="A42" s="6" t="s">
        <v>52</v>
      </c>
      <c r="B42" s="7" t="s">
        <v>53</v>
      </c>
      <c r="C42" s="6" t="s">
        <v>42</v>
      </c>
      <c r="D42" s="8"/>
      <c r="E42" s="8"/>
      <c r="F42" s="8"/>
      <c r="G42" s="8"/>
      <c r="H42" s="8"/>
      <c r="I42" s="8"/>
    </row>
    <row r="43" spans="1:9" s="5" customFormat="1" ht="27" customHeight="1" hidden="1">
      <c r="A43" s="6" t="s">
        <v>54</v>
      </c>
      <c r="B43" s="7" t="s">
        <v>55</v>
      </c>
      <c r="C43" s="6" t="s">
        <v>56</v>
      </c>
      <c r="D43" s="8"/>
      <c r="E43" s="8"/>
      <c r="F43" s="8"/>
      <c r="G43" s="8"/>
      <c r="H43" s="8"/>
      <c r="I43" s="8"/>
    </row>
    <row r="44" spans="1:9" s="5" customFormat="1" ht="27" customHeight="1" hidden="1">
      <c r="A44" s="6"/>
      <c r="B44" s="7" t="s">
        <v>57</v>
      </c>
      <c r="C44" s="6" t="s">
        <v>56</v>
      </c>
      <c r="D44" s="8"/>
      <c r="E44" s="8"/>
      <c r="F44" s="8"/>
      <c r="G44" s="8"/>
      <c r="H44" s="8"/>
      <c r="I44" s="8"/>
    </row>
    <row r="45" spans="1:9" s="5" customFormat="1" ht="27" customHeight="1" hidden="1">
      <c r="A45" s="9"/>
      <c r="B45" s="10" t="s">
        <v>58</v>
      </c>
      <c r="C45" s="9" t="s">
        <v>56</v>
      </c>
      <c r="D45" s="11"/>
      <c r="E45" s="11"/>
      <c r="F45" s="11"/>
      <c r="G45" s="11"/>
      <c r="H45" s="11"/>
      <c r="I45" s="11"/>
    </row>
    <row r="46" s="3" customFormat="1" ht="17.25" customHeight="1">
      <c r="A46" s="2" t="s">
        <v>20</v>
      </c>
    </row>
    <row r="47" spans="3:5" ht="15.75">
      <c r="C47" s="50"/>
      <c r="D47" s="50"/>
      <c r="E47" s="50"/>
    </row>
    <row r="48" spans="1:9" ht="15.75">
      <c r="A48" s="81" t="s">
        <v>87</v>
      </c>
      <c r="B48" s="82"/>
      <c r="C48" s="82"/>
      <c r="D48" s="82"/>
      <c r="E48" s="82"/>
      <c r="F48" s="82"/>
      <c r="G48" s="82"/>
      <c r="H48" s="82"/>
      <c r="I48" s="82"/>
    </row>
    <row r="49" spans="1:9" ht="15.75">
      <c r="A49" s="82"/>
      <c r="B49" s="82"/>
      <c r="C49" s="82"/>
      <c r="D49" s="82"/>
      <c r="E49" s="82"/>
      <c r="F49" s="82"/>
      <c r="G49" s="82"/>
      <c r="H49" s="82"/>
      <c r="I49" s="82"/>
    </row>
    <row r="50" ht="37.5" customHeight="1"/>
    <row r="51" spans="3:5" s="50" customFormat="1" ht="15.75">
      <c r="C51" s="50" t="s">
        <v>73</v>
      </c>
      <c r="D51" s="53">
        <f>'[1]3 Выручка'!$R$16-'[1]6 Смета подробно'!$R$118-'[1]6 Смета подробно'!$R$132</f>
        <v>2351630.869443329</v>
      </c>
      <c r="E51" s="53">
        <f>'[1]3 Выручка'!$V$16+'[1]3 Выручка'!$AD$16-'[1]6 Смета подробно'!$V$118-'[1]6 Смета подробно'!$AD$118-'[1]6 Смета подробно'!$V$132-'[1]6 Смета подробно'!$AD$132</f>
        <v>2076001.9665882129</v>
      </c>
    </row>
    <row r="52" spans="3:5" s="50" customFormat="1" ht="15.75">
      <c r="C52" s="54"/>
      <c r="D52" s="55">
        <f>'[1]3 Выручка'!$R$16-'[1]6 Смета подробно'!$R$132</f>
        <v>2823597.741173329</v>
      </c>
      <c r="E52" s="55">
        <f>'[1]3 Выручка'!$V$16+'[1]3 Выручка'!$AD$16-'[1]6 Смета подробно'!$V$132-'[1]6 Смета подробно'!$AD$132</f>
        <v>2650504.9317882126</v>
      </c>
    </row>
    <row r="53" s="50" customFormat="1" ht="15.75"/>
    <row r="54" spans="3:6" s="50" customFormat="1" ht="15.75">
      <c r="C54" s="56" t="s">
        <v>85</v>
      </c>
      <c r="D54" s="50" t="s">
        <v>80</v>
      </c>
      <c r="E54" s="50" t="s">
        <v>81</v>
      </c>
      <c r="F54" s="50" t="s">
        <v>84</v>
      </c>
    </row>
    <row r="55" spans="3:6" s="50" customFormat="1" ht="15.75">
      <c r="C55" s="56" t="s">
        <v>86</v>
      </c>
      <c r="D55" s="53" t="s">
        <v>82</v>
      </c>
      <c r="E55" s="53" t="s">
        <v>83</v>
      </c>
      <c r="F55" s="50" t="s">
        <v>84</v>
      </c>
    </row>
    <row r="56" spans="2:5" s="60" customFormat="1" ht="15.75">
      <c r="B56" s="57" t="s">
        <v>28</v>
      </c>
      <c r="C56" s="58" t="s">
        <v>77</v>
      </c>
      <c r="D56" s="59">
        <f>D51/1587.58/6</f>
        <v>246.8779389010663</v>
      </c>
      <c r="E56" s="59">
        <f>D51/((1135.19+1673.96)/2)/6</f>
        <v>279.04417937137913</v>
      </c>
    </row>
    <row r="57" spans="2:5" s="60" customFormat="1" ht="30">
      <c r="B57" s="57" t="s">
        <v>29</v>
      </c>
      <c r="C57" s="58" t="s">
        <v>78</v>
      </c>
      <c r="D57" s="59">
        <f>471966.87/318.92</f>
        <v>1479.8911012166059</v>
      </c>
      <c r="E57" s="59">
        <f>(116526.53+457976.44)/(81.62+249.88)</f>
        <v>1733.0406334841628</v>
      </c>
    </row>
    <row r="58" spans="2:5" s="60" customFormat="1" ht="15.75">
      <c r="B58" s="57" t="s">
        <v>30</v>
      </c>
      <c r="C58" s="58" t="s">
        <v>79</v>
      </c>
      <c r="D58" s="59">
        <f>D52/4555.51</f>
        <v>619.8203365097055</v>
      </c>
      <c r="E58" s="59">
        <f>E52/(1681.71+2409.77)</f>
        <v>647.8107999521476</v>
      </c>
    </row>
    <row r="59" s="60" customFormat="1" ht="15.75"/>
    <row r="60" s="60" customFormat="1" ht="15.75">
      <c r="N60" s="60" t="s">
        <v>72</v>
      </c>
    </row>
    <row r="61" spans="4:17" s="60" customFormat="1" ht="15.75">
      <c r="D61" s="61"/>
      <c r="E61" s="61"/>
      <c r="N61" s="62" t="s">
        <v>71</v>
      </c>
      <c r="O61" s="62"/>
      <c r="P61" s="62"/>
      <c r="Q61" s="62">
        <f>1.80542*1000</f>
        <v>1805.42</v>
      </c>
    </row>
    <row r="62" spans="4:5" s="60" customFormat="1" ht="15.75">
      <c r="D62" s="63"/>
      <c r="E62" s="63"/>
    </row>
    <row r="63" spans="2:5" s="60" customFormat="1" ht="15.75">
      <c r="B63" s="57"/>
      <c r="D63" s="64"/>
      <c r="E63" s="65"/>
    </row>
    <row r="64" spans="2:5" s="60" customFormat="1" ht="15.75">
      <c r="B64" s="57"/>
      <c r="D64" s="65"/>
      <c r="E64" s="65"/>
    </row>
    <row r="65" spans="2:5" s="60" customFormat="1" ht="15.75">
      <c r="B65" s="57"/>
      <c r="D65" s="65"/>
      <c r="E65" s="65"/>
    </row>
    <row r="66" s="60" customFormat="1" ht="15.75"/>
    <row r="67" s="50" customFormat="1" ht="15.75"/>
    <row r="68" s="50" customFormat="1" ht="15.75"/>
    <row r="69" s="50" customFormat="1" ht="15.75"/>
    <row r="70" s="50" customFormat="1" ht="15.75"/>
    <row r="71" s="50" customFormat="1" ht="15.75"/>
  </sheetData>
  <sheetProtection/>
  <mergeCells count="10">
    <mergeCell ref="A48:I49"/>
    <mergeCell ref="A5:I5"/>
    <mergeCell ref="G1:I1"/>
    <mergeCell ref="A8:A9"/>
    <mergeCell ref="B8:B9"/>
    <mergeCell ref="C8:C9"/>
    <mergeCell ref="D8:E8"/>
    <mergeCell ref="F8:G8"/>
    <mergeCell ref="H8:I8"/>
    <mergeCell ref="B6:G6"/>
  </mergeCells>
  <printOptions/>
  <pageMargins left="0.7874015748031497" right="0.7086614173228347" top="0.7874015748031497" bottom="0.3937007874015748" header="0.1968503937007874" footer="0.1968503937007874"/>
  <pageSetup fitToHeight="1" fitToWidth="1" horizontalDpi="600" verticalDpi="600" orientation="landscape" paperSize="9" scale="84"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Гаврилова Светлана Алексеевна</cp:lastModifiedBy>
  <cp:lastPrinted>2015-04-16T06:54:34Z</cp:lastPrinted>
  <dcterms:created xsi:type="dcterms:W3CDTF">2014-08-15T10:06:32Z</dcterms:created>
  <dcterms:modified xsi:type="dcterms:W3CDTF">2015-04-17T06:01:48Z</dcterms:modified>
  <cp:category/>
  <cp:version/>
  <cp:contentType/>
  <cp:contentStatus/>
</cp:coreProperties>
</file>