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ЕАО" sheetId="1" r:id="rId1"/>
  </sheets>
  <definedNames>
    <definedName name="_xlnm.Print_Titles" localSheetId="0">ЕАО!$11:$12</definedName>
    <definedName name="_xlnm.Print_Area" localSheetId="0">ЕАО!$A$1:$DA$56</definedName>
  </definedNames>
  <calcPr calcId="144525"/>
</workbook>
</file>

<file path=xl/calcChain.xml><?xml version="1.0" encoding="utf-8"?>
<calcChain xmlns="http://schemas.openxmlformats.org/spreadsheetml/2006/main">
  <c r="BH34" i="1" l="1"/>
  <c r="BH33" i="1" l="1"/>
  <c r="BH26" i="1" l="1"/>
  <c r="BH13" i="1" l="1"/>
  <c r="BH16" i="1"/>
  <c r="BH27" i="1" l="1"/>
  <c r="BH21" i="1" s="1"/>
  <c r="BH14" i="1" s="1"/>
</calcChain>
</file>

<file path=xl/sharedStrings.xml><?xml version="1.0" encoding="utf-8"?>
<sst xmlns="http://schemas.openxmlformats.org/spreadsheetml/2006/main" count="138" uniqueCount="86">
  <si>
    <t>Приложение № 3</t>
  </si>
  <si>
    <t>к Приказу Федеральной</t>
  </si>
  <si>
    <t>службы по тарифам</t>
  </si>
  <si>
    <t>от 02.03.2011 № 56-э</t>
  </si>
  <si>
    <t xml:space="preserve"> 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</si>
  <si>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</si>
  <si>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</si>
  <si>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доходности инвестированного капитала по филиалу ОАО "ДРСК" " Электрические сети ЕАО"</t>
  </si>
  <si>
    <t>№ п/п</t>
  </si>
  <si>
    <t>Показатель</t>
  </si>
  <si>
    <t>Ед.
изм.</t>
  </si>
  <si>
    <t>2014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</si>
  <si>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</si>
  <si>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</si>
  <si>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</si>
  <si>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</si>
  <si>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</si>
  <si>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</si>
  <si>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</si>
  <si>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</si>
  <si>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</si>
  <si>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</si>
  <si>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</si>
  <si>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</si>
  <si>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</si>
  <si>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</si>
  <si>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</si>
  <si>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</si>
  <si>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</si>
  <si>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</si>
  <si>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</si>
  <si>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</si>
  <si>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</si>
  <si>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</si>
  <si>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арендная плата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</si>
  <si>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</si>
  <si>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</si>
  <si>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</si>
  <si>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</si>
  <si>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</si>
  <si>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</si>
  <si>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</si>
  <si>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</si>
  <si>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</si>
  <si>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</si>
  <si>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</si>
  <si>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</si>
  <si>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</si>
  <si>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</si>
  <si>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</si>
  <si>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</si>
  <si>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</si>
  <si>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</si>
  <si>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</si>
  <si>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</si>
  <si>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</si>
  <si>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</si>
  <si>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</si>
  <si>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IV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</si>
  <si>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</si>
  <si>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</si>
  <si>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 приказ</t>
  </si>
  <si>
    <t>х</t>
  </si>
  <si>
    <t>ФСТ России</t>
  </si>
  <si>
    <t>(наименование регулирующего органа)</t>
  </si>
  <si>
    <t>от</t>
  </si>
  <si>
    <t>"</t>
  </si>
  <si>
    <t>17</t>
  </si>
  <si>
    <t>февраля 2012</t>
  </si>
  <si>
    <t>№</t>
  </si>
  <si>
    <t>98/1-э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</si>
  <si>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</si>
  <si>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</si>
  <si>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</si>
  <si>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Приказ комитета тарифов и цен правительства Еврейской автономной области</t>
  </si>
  <si>
    <t>31</t>
  </si>
  <si>
    <t>мая2012</t>
  </si>
  <si>
    <t>8/1-П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</si>
  <si>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</si>
  <si>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</si>
  <si>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t>_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</si>
  <si>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</si>
  <si>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Корректировка необходимой валовой выручки по итогам 2012 года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</si>
  <si>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</si>
  <si>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Корректировка на основе фактических данных*</t>
  </si>
  <si>
    <t>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</si>
</sst>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56"/>
  <sheetViews>
    <sheetView tabSelected="1" topLeftCell="A19" zoomScaleNormal="100" zoomScaleSheetLayoutView="100" workbookViewId="0">
      <selection activeCell="BD61" sqref="BD61"/>
    </sheetView>
  </sheetViews>
  <sheetFormatPr defaultColWidth="0.85546875" defaultRowHeight="15" customHeight="1" x14ac:dyDescent="0.25"/>
  <cols>
    <col min="1" max="103" width="0.85546875" style="3"/>
    <col min="104" max="104" width="8.140625" style="3" customWidth="1"/>
    <col min="105" max="105" width="6.85546875" style="3" customWidth="1"/>
    <col min="106" max="16384" width="0.85546875" style="3"/>
  </cols>
  <sheetData>
    <row r="1" spans="1:105" s="1" customFormat="1" ht="12" customHeight="1" x14ac:dyDescent="0.2">
      <c r="CE1" s="1" t="s">
        <v>0</v>
      </c>
    </row>
    <row r="2" spans="1:105" s="1" customFormat="1" ht="12" customHeight="1" x14ac:dyDescent="0.2">
      <c r="CE2" s="1" t="s">
        <v>1</v>
      </c>
    </row>
    <row r="3" spans="1:105" s="1" customFormat="1" ht="12" customHeight="1" x14ac:dyDescent="0.2">
      <c r="CE3" s="1" t="s">
        <v>2</v>
      </c>
    </row>
    <row r="4" spans="1:105" s="1" customFormat="1" ht="12" customHeight="1" x14ac:dyDescent="0.2">
      <c r="CE4" s="1" t="s">
        <v>3</v>
      </c>
    </row>
    <row r="6" spans="1:105" s="2" customFormat="1" ht="14.25" customHeight="1" x14ac:dyDescent="0.2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</row>
    <row r="7" spans="1:105" s="2" customFormat="1" ht="14.25" customHeight="1" x14ac:dyDescent="0.2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spans="1:105" s="2" customFormat="1" ht="14.25" customHeight="1" x14ac:dyDescent="0.2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2" customFormat="1" ht="33" customHeight="1" x14ac:dyDescent="0.25">
      <c r="A9" s="90" t="s">
        <v>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</row>
    <row r="10" spans="1:105" ht="6" customHeight="1" x14ac:dyDescent="0.25"/>
    <row r="11" spans="1:105" x14ac:dyDescent="0.25">
      <c r="A11" s="49" t="s">
        <v>8</v>
      </c>
      <c r="B11" s="32"/>
      <c r="C11" s="32"/>
      <c r="D11" s="32"/>
      <c r="E11" s="32"/>
      <c r="F11" s="32"/>
      <c r="G11" s="32"/>
      <c r="H11" s="33"/>
      <c r="I11" s="31" t="s">
        <v>9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49" t="s">
        <v>10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77" t="s">
        <v>11</v>
      </c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9"/>
      <c r="CJ11" s="31" t="s">
        <v>12</v>
      </c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x14ac:dyDescent="0.25">
      <c r="A12" s="37"/>
      <c r="B12" s="38"/>
      <c r="C12" s="38"/>
      <c r="D12" s="38"/>
      <c r="E12" s="38"/>
      <c r="F12" s="38"/>
      <c r="G12" s="38"/>
      <c r="H12" s="39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9"/>
      <c r="AW12" s="37"/>
      <c r="AX12" s="38"/>
      <c r="AY12" s="38"/>
      <c r="AZ12" s="38"/>
      <c r="BA12" s="38"/>
      <c r="BB12" s="38"/>
      <c r="BC12" s="38"/>
      <c r="BD12" s="38"/>
      <c r="BE12" s="38"/>
      <c r="BF12" s="38"/>
      <c r="BG12" s="39"/>
      <c r="BH12" s="77" t="s">
        <v>13</v>
      </c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9"/>
      <c r="BV12" s="77" t="s">
        <v>14</v>
      </c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9"/>
      <c r="CJ12" s="37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ht="30" customHeight="1" x14ac:dyDescent="0.25">
      <c r="A13" s="74" t="s">
        <v>15</v>
      </c>
      <c r="B13" s="75"/>
      <c r="C13" s="75"/>
      <c r="D13" s="75"/>
      <c r="E13" s="75"/>
      <c r="F13" s="75"/>
      <c r="G13" s="75"/>
      <c r="H13" s="76"/>
      <c r="I13" s="4"/>
      <c r="J13" s="62" t="s">
        <v>16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3"/>
      <c r="AW13" s="77" t="s">
        <v>17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9"/>
      <c r="BH13" s="80">
        <f>1083257+35061.26+16939.46</f>
        <v>1135257.72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2"/>
      <c r="BV13" s="77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9"/>
      <c r="CJ13" s="73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3"/>
    </row>
    <row r="14" spans="1:105" ht="30" customHeight="1" x14ac:dyDescent="0.25">
      <c r="A14" s="74" t="s">
        <v>18</v>
      </c>
      <c r="B14" s="75"/>
      <c r="C14" s="75"/>
      <c r="D14" s="75"/>
      <c r="E14" s="75"/>
      <c r="F14" s="75"/>
      <c r="G14" s="75"/>
      <c r="H14" s="76"/>
      <c r="I14" s="4"/>
      <c r="J14" s="62" t="s">
        <v>19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3"/>
      <c r="AW14" s="77" t="s">
        <v>17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9"/>
      <c r="BH14" s="86">
        <f>BH15+BH21+BH28+BH30+BH32+BH33</f>
        <v>1083256.9885000002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8"/>
      <c r="BV14" s="77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9"/>
      <c r="CJ14" s="73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3"/>
    </row>
    <row r="15" spans="1:105" ht="30" customHeight="1" x14ac:dyDescent="0.25">
      <c r="A15" s="74" t="s">
        <v>20</v>
      </c>
      <c r="B15" s="75"/>
      <c r="C15" s="75"/>
      <c r="D15" s="75"/>
      <c r="E15" s="75"/>
      <c r="F15" s="75"/>
      <c r="G15" s="75"/>
      <c r="H15" s="76"/>
      <c r="I15" s="4"/>
      <c r="J15" s="62" t="s">
        <v>21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3"/>
      <c r="AW15" s="77" t="s">
        <v>17</v>
      </c>
      <c r="AX15" s="78"/>
      <c r="AY15" s="78"/>
      <c r="AZ15" s="78"/>
      <c r="BA15" s="78"/>
      <c r="BB15" s="78"/>
      <c r="BC15" s="78"/>
      <c r="BD15" s="78"/>
      <c r="BE15" s="78"/>
      <c r="BF15" s="78"/>
      <c r="BG15" s="79"/>
      <c r="BH15" s="80">
        <v>335656.9</v>
      </c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2"/>
      <c r="BV15" s="77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9"/>
      <c r="CJ15" s="73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3"/>
    </row>
    <row r="16" spans="1:105" ht="15" customHeight="1" x14ac:dyDescent="0.25">
      <c r="A16" s="74" t="s">
        <v>22</v>
      </c>
      <c r="B16" s="75"/>
      <c r="C16" s="75"/>
      <c r="D16" s="75"/>
      <c r="E16" s="75"/>
      <c r="F16" s="75"/>
      <c r="G16" s="75"/>
      <c r="H16" s="76"/>
      <c r="I16" s="4"/>
      <c r="J16" s="62" t="s">
        <v>23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3"/>
      <c r="AW16" s="77" t="s">
        <v>17</v>
      </c>
      <c r="AX16" s="78"/>
      <c r="AY16" s="78"/>
      <c r="AZ16" s="78"/>
      <c r="BA16" s="78"/>
      <c r="BB16" s="78"/>
      <c r="BC16" s="78"/>
      <c r="BD16" s="78"/>
      <c r="BE16" s="78"/>
      <c r="BF16" s="78"/>
      <c r="BG16" s="79"/>
      <c r="BH16" s="80">
        <f>21169.9+88867.6</f>
        <v>110037.5</v>
      </c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  <c r="BV16" s="77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9"/>
      <c r="CJ16" s="73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3"/>
    </row>
    <row r="17" spans="1:105" ht="15" customHeight="1" x14ac:dyDescent="0.25">
      <c r="A17" s="74" t="s">
        <v>24</v>
      </c>
      <c r="B17" s="75"/>
      <c r="C17" s="75"/>
      <c r="D17" s="75"/>
      <c r="E17" s="75"/>
      <c r="F17" s="75"/>
      <c r="G17" s="75"/>
      <c r="H17" s="76"/>
      <c r="I17" s="4"/>
      <c r="J17" s="62" t="s">
        <v>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3"/>
      <c r="AW17" s="77" t="s">
        <v>17</v>
      </c>
      <c r="AX17" s="78"/>
      <c r="AY17" s="78"/>
      <c r="AZ17" s="78"/>
      <c r="BA17" s="78"/>
      <c r="BB17" s="78"/>
      <c r="BC17" s="78"/>
      <c r="BD17" s="78"/>
      <c r="BE17" s="78"/>
      <c r="BF17" s="78"/>
      <c r="BG17" s="79"/>
      <c r="BH17" s="80">
        <v>88867.6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2"/>
      <c r="BV17" s="77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9"/>
      <c r="CJ17" s="73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</row>
    <row r="18" spans="1:105" x14ac:dyDescent="0.25">
      <c r="A18" s="74" t="s">
        <v>26</v>
      </c>
      <c r="B18" s="75"/>
      <c r="C18" s="75"/>
      <c r="D18" s="75"/>
      <c r="E18" s="75"/>
      <c r="F18" s="75"/>
      <c r="G18" s="75"/>
      <c r="H18" s="76"/>
      <c r="I18" s="4"/>
      <c r="J18" s="62" t="s">
        <v>27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3"/>
      <c r="AW18" s="77" t="s">
        <v>17</v>
      </c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H18" s="80">
        <v>184041.7</v>
      </c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77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3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3"/>
    </row>
    <row r="19" spans="1:105" ht="15" customHeight="1" x14ac:dyDescent="0.25">
      <c r="A19" s="74" t="s">
        <v>28</v>
      </c>
      <c r="B19" s="75"/>
      <c r="C19" s="75"/>
      <c r="D19" s="75"/>
      <c r="E19" s="75"/>
      <c r="F19" s="75"/>
      <c r="G19" s="75"/>
      <c r="H19" s="76"/>
      <c r="I19" s="4"/>
      <c r="J19" s="62" t="s">
        <v>25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3"/>
      <c r="AW19" s="77" t="s">
        <v>17</v>
      </c>
      <c r="AX19" s="78"/>
      <c r="AY19" s="78"/>
      <c r="AZ19" s="78"/>
      <c r="BA19" s="78"/>
      <c r="BB19" s="78"/>
      <c r="BC19" s="78"/>
      <c r="BD19" s="78"/>
      <c r="BE19" s="78"/>
      <c r="BF19" s="78"/>
      <c r="BG19" s="79"/>
      <c r="BH19" s="80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77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73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3"/>
    </row>
    <row r="20" spans="1:105" x14ac:dyDescent="0.25">
      <c r="A20" s="74" t="s">
        <v>29</v>
      </c>
      <c r="B20" s="75"/>
      <c r="C20" s="75"/>
      <c r="D20" s="75"/>
      <c r="E20" s="75"/>
      <c r="F20" s="75"/>
      <c r="G20" s="75"/>
      <c r="H20" s="76"/>
      <c r="I20" s="4"/>
      <c r="J20" s="62" t="s">
        <v>30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3"/>
      <c r="AW20" s="77" t="s">
        <v>17</v>
      </c>
      <c r="AX20" s="78"/>
      <c r="AY20" s="78"/>
      <c r="AZ20" s="78"/>
      <c r="BA20" s="78"/>
      <c r="BB20" s="78"/>
      <c r="BC20" s="78"/>
      <c r="BD20" s="78"/>
      <c r="BE20" s="78"/>
      <c r="BF20" s="78"/>
      <c r="BG20" s="79"/>
      <c r="BH20" s="80">
        <v>41577.599999999999</v>
      </c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  <c r="BV20" s="77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9"/>
      <c r="CJ20" s="73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3"/>
    </row>
    <row r="21" spans="1:105" ht="30" customHeight="1" x14ac:dyDescent="0.25">
      <c r="A21" s="74" t="s">
        <v>31</v>
      </c>
      <c r="B21" s="75"/>
      <c r="C21" s="75"/>
      <c r="D21" s="75"/>
      <c r="E21" s="75"/>
      <c r="F21" s="75"/>
      <c r="G21" s="75"/>
      <c r="H21" s="76"/>
      <c r="I21" s="4"/>
      <c r="J21" s="62" t="s">
        <v>32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77" t="s">
        <v>17</v>
      </c>
      <c r="AX21" s="78"/>
      <c r="AY21" s="78"/>
      <c r="AZ21" s="78"/>
      <c r="BA21" s="78"/>
      <c r="BB21" s="78"/>
      <c r="BC21" s="78"/>
      <c r="BD21" s="78"/>
      <c r="BE21" s="78"/>
      <c r="BF21" s="78"/>
      <c r="BG21" s="79"/>
      <c r="BH21" s="80">
        <f>BH22+BH23+BH24+BH25+BH27+BH26</f>
        <v>673452.7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2"/>
      <c r="BV21" s="77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9"/>
      <c r="CJ21" s="73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3"/>
    </row>
    <row r="22" spans="1:105" x14ac:dyDescent="0.25">
      <c r="A22" s="74" t="s">
        <v>33</v>
      </c>
      <c r="B22" s="75"/>
      <c r="C22" s="75"/>
      <c r="D22" s="75"/>
      <c r="E22" s="75"/>
      <c r="F22" s="75"/>
      <c r="G22" s="75"/>
      <c r="H22" s="76"/>
      <c r="I22" s="4"/>
      <c r="J22" s="62" t="s">
        <v>34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3"/>
      <c r="AW22" s="77" t="s">
        <v>17</v>
      </c>
      <c r="AX22" s="78"/>
      <c r="AY22" s="78"/>
      <c r="AZ22" s="78"/>
      <c r="BA22" s="78"/>
      <c r="BB22" s="78"/>
      <c r="BC22" s="78"/>
      <c r="BD22" s="78"/>
      <c r="BE22" s="78"/>
      <c r="BF22" s="78"/>
      <c r="BG22" s="79"/>
      <c r="BH22" s="80">
        <v>4467.1000000000004</v>
      </c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2"/>
      <c r="BV22" s="77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9"/>
      <c r="CJ22" s="73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3"/>
    </row>
    <row r="23" spans="1:105" ht="15" customHeight="1" x14ac:dyDescent="0.25">
      <c r="A23" s="74" t="s">
        <v>35</v>
      </c>
      <c r="B23" s="75"/>
      <c r="C23" s="75"/>
      <c r="D23" s="75"/>
      <c r="E23" s="75"/>
      <c r="F23" s="75"/>
      <c r="G23" s="75"/>
      <c r="H23" s="76"/>
      <c r="I23" s="4"/>
      <c r="J23" s="62" t="s">
        <v>36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77" t="s">
        <v>17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9"/>
      <c r="BH23" s="80">
        <v>55948.7</v>
      </c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2"/>
      <c r="BV23" s="77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9"/>
      <c r="CJ23" s="73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3"/>
    </row>
    <row r="24" spans="1:105" ht="15" customHeight="1" x14ac:dyDescent="0.25">
      <c r="A24" s="74" t="s">
        <v>37</v>
      </c>
      <c r="B24" s="75"/>
      <c r="C24" s="75"/>
      <c r="D24" s="75"/>
      <c r="E24" s="75"/>
      <c r="F24" s="75"/>
      <c r="G24" s="75"/>
      <c r="H24" s="76"/>
      <c r="I24" s="4"/>
      <c r="J24" s="62" t="s">
        <v>38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77" t="s">
        <v>17</v>
      </c>
      <c r="AX24" s="78"/>
      <c r="AY24" s="78"/>
      <c r="AZ24" s="78"/>
      <c r="BA24" s="78"/>
      <c r="BB24" s="78"/>
      <c r="BC24" s="78"/>
      <c r="BD24" s="78"/>
      <c r="BE24" s="78"/>
      <c r="BF24" s="78"/>
      <c r="BG24" s="79"/>
      <c r="BH24" s="80">
        <v>25749.5</v>
      </c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2"/>
      <c r="BV24" s="77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9"/>
      <c r="CJ24" s="73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3"/>
    </row>
    <row r="25" spans="1:105" ht="15" customHeight="1" x14ac:dyDescent="0.25">
      <c r="A25" s="74" t="s">
        <v>39</v>
      </c>
      <c r="B25" s="75"/>
      <c r="C25" s="75"/>
      <c r="D25" s="75"/>
      <c r="E25" s="75"/>
      <c r="F25" s="75"/>
      <c r="G25" s="75"/>
      <c r="H25" s="76"/>
      <c r="I25" s="4"/>
      <c r="J25" s="62" t="s">
        <v>40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77" t="s">
        <v>17</v>
      </c>
      <c r="AX25" s="78"/>
      <c r="AY25" s="78"/>
      <c r="AZ25" s="78"/>
      <c r="BA25" s="78"/>
      <c r="BB25" s="78"/>
      <c r="BC25" s="78"/>
      <c r="BD25" s="78"/>
      <c r="BE25" s="78"/>
      <c r="BF25" s="78"/>
      <c r="BG25" s="79"/>
      <c r="BH25" s="80">
        <v>13225.7</v>
      </c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2"/>
      <c r="BV25" s="77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9"/>
      <c r="CJ25" s="73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3"/>
    </row>
    <row r="26" spans="1:105" s="104" customFormat="1" ht="59.25" customHeight="1" x14ac:dyDescent="0.25">
      <c r="A26" s="91" t="s">
        <v>39</v>
      </c>
      <c r="B26" s="92"/>
      <c r="C26" s="92"/>
      <c r="D26" s="92"/>
      <c r="E26" s="92"/>
      <c r="F26" s="92"/>
      <c r="G26" s="92"/>
      <c r="H26" s="93"/>
      <c r="I26" s="94"/>
      <c r="J26" s="95" t="s">
        <v>41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W26" s="97" t="s">
        <v>17</v>
      </c>
      <c r="AX26" s="98"/>
      <c r="AY26" s="98"/>
      <c r="AZ26" s="98"/>
      <c r="BA26" s="98"/>
      <c r="BB26" s="98"/>
      <c r="BC26" s="98"/>
      <c r="BD26" s="98"/>
      <c r="BE26" s="98"/>
      <c r="BF26" s="98"/>
      <c r="BG26" s="99"/>
      <c r="BH26" s="100">
        <f>86643.3+77861.7</f>
        <v>164505</v>
      </c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2"/>
      <c r="BV26" s="97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9"/>
      <c r="CJ26" s="103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ht="30" customHeight="1" x14ac:dyDescent="0.25">
      <c r="A27" s="74" t="s">
        <v>42</v>
      </c>
      <c r="B27" s="75"/>
      <c r="C27" s="75"/>
      <c r="D27" s="75"/>
      <c r="E27" s="75"/>
      <c r="F27" s="75"/>
      <c r="G27" s="75"/>
      <c r="H27" s="76"/>
      <c r="I27" s="4"/>
      <c r="J27" s="62" t="s">
        <v>43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77" t="s">
        <v>17</v>
      </c>
      <c r="AX27" s="78"/>
      <c r="AY27" s="78"/>
      <c r="AZ27" s="78"/>
      <c r="BA27" s="78"/>
      <c r="BB27" s="78"/>
      <c r="BC27" s="78"/>
      <c r="BD27" s="78"/>
      <c r="BE27" s="78"/>
      <c r="BF27" s="78"/>
      <c r="BG27" s="79"/>
      <c r="BH27" s="80">
        <f>397357.2+12199.5</f>
        <v>409556.7</v>
      </c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2"/>
      <c r="BV27" s="77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9"/>
      <c r="CJ27" s="73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3"/>
    </row>
    <row r="28" spans="1:105" ht="30" customHeight="1" x14ac:dyDescent="0.25">
      <c r="A28" s="74" t="s">
        <v>44</v>
      </c>
      <c r="B28" s="75"/>
      <c r="C28" s="75"/>
      <c r="D28" s="75"/>
      <c r="E28" s="75"/>
      <c r="F28" s="75"/>
      <c r="G28" s="75"/>
      <c r="H28" s="76"/>
      <c r="I28" s="4"/>
      <c r="J28" s="62" t="s">
        <v>45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/>
      <c r="AW28" s="77" t="s">
        <v>17</v>
      </c>
      <c r="AX28" s="78"/>
      <c r="AY28" s="78"/>
      <c r="AZ28" s="78"/>
      <c r="BA28" s="78"/>
      <c r="BB28" s="78"/>
      <c r="BC28" s="78"/>
      <c r="BD28" s="78"/>
      <c r="BE28" s="78"/>
      <c r="BF28" s="78"/>
      <c r="BG28" s="79"/>
      <c r="BH28" s="80">
        <v>126444.7</v>
      </c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2"/>
      <c r="BV28" s="77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9"/>
      <c r="CJ28" s="73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3"/>
    </row>
    <row r="29" spans="1:105" ht="45" customHeight="1" x14ac:dyDescent="0.25">
      <c r="A29" s="74" t="s">
        <v>46</v>
      </c>
      <c r="B29" s="75"/>
      <c r="C29" s="75"/>
      <c r="D29" s="75"/>
      <c r="E29" s="75"/>
      <c r="F29" s="75"/>
      <c r="G29" s="75"/>
      <c r="H29" s="76"/>
      <c r="I29" s="4"/>
      <c r="J29" s="62" t="s">
        <v>47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3"/>
      <c r="AW29" s="77" t="s">
        <v>17</v>
      </c>
      <c r="AX29" s="78"/>
      <c r="AY29" s="78"/>
      <c r="AZ29" s="78"/>
      <c r="BA29" s="78"/>
      <c r="BB29" s="78"/>
      <c r="BC29" s="78"/>
      <c r="BD29" s="78"/>
      <c r="BE29" s="78"/>
      <c r="BF29" s="78"/>
      <c r="BG29" s="79"/>
      <c r="BH29" s="80">
        <v>0</v>
      </c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2"/>
      <c r="BV29" s="77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9"/>
      <c r="CJ29" s="73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3"/>
    </row>
    <row r="30" spans="1:105" ht="30" customHeight="1" x14ac:dyDescent="0.25">
      <c r="A30" s="74" t="s">
        <v>48</v>
      </c>
      <c r="B30" s="75"/>
      <c r="C30" s="75"/>
      <c r="D30" s="75"/>
      <c r="E30" s="75"/>
      <c r="F30" s="75"/>
      <c r="G30" s="75"/>
      <c r="H30" s="76"/>
      <c r="I30" s="4"/>
      <c r="J30" s="62" t="s">
        <v>49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3"/>
      <c r="AW30" s="77" t="s">
        <v>17</v>
      </c>
      <c r="AX30" s="78"/>
      <c r="AY30" s="78"/>
      <c r="AZ30" s="78"/>
      <c r="BA30" s="78"/>
      <c r="BB30" s="78"/>
      <c r="BC30" s="78"/>
      <c r="BD30" s="78"/>
      <c r="BE30" s="78"/>
      <c r="BF30" s="78"/>
      <c r="BG30" s="79"/>
      <c r="BH30" s="80">
        <v>137914.1</v>
      </c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2"/>
      <c r="BV30" s="77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9"/>
      <c r="CJ30" s="73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3"/>
    </row>
    <row r="31" spans="1:105" ht="49.5" customHeight="1" x14ac:dyDescent="0.25">
      <c r="A31" s="74" t="s">
        <v>50</v>
      </c>
      <c r="B31" s="75"/>
      <c r="C31" s="75"/>
      <c r="D31" s="75"/>
      <c r="E31" s="75"/>
      <c r="F31" s="75"/>
      <c r="G31" s="75"/>
      <c r="H31" s="76"/>
      <c r="I31" s="4"/>
      <c r="J31" s="62" t="s">
        <v>47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3"/>
      <c r="AW31" s="77" t="s">
        <v>17</v>
      </c>
      <c r="AX31" s="78"/>
      <c r="AY31" s="78"/>
      <c r="AZ31" s="78"/>
      <c r="BA31" s="78"/>
      <c r="BB31" s="78"/>
      <c r="BC31" s="78"/>
      <c r="BD31" s="78"/>
      <c r="BE31" s="78"/>
      <c r="BF31" s="78"/>
      <c r="BG31" s="79"/>
      <c r="BH31" s="80">
        <v>0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2"/>
      <c r="BV31" s="77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83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5"/>
    </row>
    <row r="32" spans="1:105" ht="45" customHeight="1" x14ac:dyDescent="0.25">
      <c r="A32" s="74" t="s">
        <v>51</v>
      </c>
      <c r="B32" s="75"/>
      <c r="C32" s="75"/>
      <c r="D32" s="75"/>
      <c r="E32" s="75"/>
      <c r="F32" s="75"/>
      <c r="G32" s="75"/>
      <c r="H32" s="76"/>
      <c r="I32" s="4"/>
      <c r="J32" s="62" t="s">
        <v>52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3"/>
      <c r="AW32" s="77" t="s">
        <v>17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9"/>
      <c r="BH32" s="80">
        <v>-20785.511500000001</v>
      </c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V32" s="77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9"/>
      <c r="CJ32" s="73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3"/>
    </row>
    <row r="33" spans="1:105" s="104" customFormat="1" ht="45" customHeight="1" x14ac:dyDescent="0.25">
      <c r="A33" s="91" t="s">
        <v>85</v>
      </c>
      <c r="B33" s="92"/>
      <c r="C33" s="92"/>
      <c r="D33" s="92"/>
      <c r="E33" s="92"/>
      <c r="F33" s="92"/>
      <c r="G33" s="92"/>
      <c r="H33" s="93"/>
      <c r="I33" s="103" t="s">
        <v>84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6"/>
      <c r="AW33" s="97" t="s">
        <v>17</v>
      </c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0">
        <f>-154176-15249.9</f>
        <v>-169425.9</v>
      </c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2"/>
      <c r="BV33" s="97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9"/>
      <c r="CJ33" s="105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7"/>
    </row>
    <row r="34" spans="1:105" ht="30" customHeight="1" x14ac:dyDescent="0.25">
      <c r="A34" s="74" t="s">
        <v>53</v>
      </c>
      <c r="B34" s="75"/>
      <c r="C34" s="75"/>
      <c r="D34" s="75"/>
      <c r="E34" s="75"/>
      <c r="F34" s="75"/>
      <c r="G34" s="75"/>
      <c r="H34" s="76"/>
      <c r="I34" s="4"/>
      <c r="J34" s="62" t="s">
        <v>54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3"/>
      <c r="AW34" s="77" t="s">
        <v>17</v>
      </c>
      <c r="AX34" s="78"/>
      <c r="AY34" s="78"/>
      <c r="AZ34" s="78"/>
      <c r="BA34" s="78"/>
      <c r="BB34" s="78"/>
      <c r="BC34" s="78"/>
      <c r="BD34" s="78"/>
      <c r="BE34" s="78"/>
      <c r="BF34" s="78"/>
      <c r="BG34" s="79"/>
      <c r="BH34" s="80">
        <f>BH17+BH19</f>
        <v>88867.6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2"/>
      <c r="BV34" s="77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9"/>
      <c r="CJ34" s="73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3"/>
    </row>
    <row r="35" spans="1:105" ht="45" customHeight="1" x14ac:dyDescent="0.25">
      <c r="A35" s="74" t="s">
        <v>55</v>
      </c>
      <c r="B35" s="75"/>
      <c r="C35" s="75"/>
      <c r="D35" s="75"/>
      <c r="E35" s="75"/>
      <c r="F35" s="75"/>
      <c r="G35" s="75"/>
      <c r="H35" s="76"/>
      <c r="I35" s="4"/>
      <c r="J35" s="62" t="s">
        <v>56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3"/>
      <c r="AW35" s="77" t="s">
        <v>17</v>
      </c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80">
        <v>271979.45</v>
      </c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2"/>
      <c r="BV35" s="77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9"/>
      <c r="CJ35" s="73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3"/>
    </row>
    <row r="36" spans="1:105" ht="45" customHeight="1" x14ac:dyDescent="0.25">
      <c r="A36" s="74" t="s">
        <v>18</v>
      </c>
      <c r="B36" s="75"/>
      <c r="C36" s="75"/>
      <c r="D36" s="75"/>
      <c r="E36" s="75"/>
      <c r="F36" s="75"/>
      <c r="G36" s="75"/>
      <c r="H36" s="76"/>
      <c r="I36" s="4"/>
      <c r="J36" s="62" t="s">
        <v>57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3"/>
      <c r="AW36" s="77" t="s">
        <v>17</v>
      </c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80">
        <v>252061.6</v>
      </c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2"/>
      <c r="BV36" s="77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9"/>
      <c r="CJ36" s="73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3"/>
    </row>
    <row r="37" spans="1:105" ht="30" customHeight="1" x14ac:dyDescent="0.25">
      <c r="A37" s="74" t="s">
        <v>58</v>
      </c>
      <c r="B37" s="75"/>
      <c r="C37" s="75"/>
      <c r="D37" s="75"/>
      <c r="E37" s="75"/>
      <c r="F37" s="75"/>
      <c r="G37" s="75"/>
      <c r="H37" s="76"/>
      <c r="I37" s="4"/>
      <c r="J37" s="62" t="s">
        <v>59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3"/>
      <c r="AW37" s="77" t="s">
        <v>60</v>
      </c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80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2"/>
      <c r="BV37" s="77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9"/>
      <c r="CJ37" s="73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3"/>
    </row>
    <row r="38" spans="1:105" ht="57.75" customHeight="1" x14ac:dyDescent="0.25">
      <c r="A38" s="20" t="s">
        <v>18</v>
      </c>
      <c r="B38" s="21"/>
      <c r="C38" s="21"/>
      <c r="D38" s="21"/>
      <c r="E38" s="21"/>
      <c r="F38" s="21"/>
      <c r="G38" s="21"/>
      <c r="H38" s="22"/>
      <c r="I38" s="5"/>
      <c r="J38" s="29" t="s">
        <v>61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  <c r="AW38" s="31" t="s">
        <v>60</v>
      </c>
      <c r="AX38" s="32"/>
      <c r="AY38" s="32"/>
      <c r="AZ38" s="32"/>
      <c r="BA38" s="32"/>
      <c r="BB38" s="32"/>
      <c r="BC38" s="32"/>
      <c r="BD38" s="32"/>
      <c r="BE38" s="32"/>
      <c r="BF38" s="32"/>
      <c r="BG38" s="33"/>
      <c r="BH38" s="64">
        <v>0.11</v>
      </c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6"/>
      <c r="BV38" s="31" t="s">
        <v>62</v>
      </c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3"/>
      <c r="CJ38" s="49" t="s">
        <v>62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1"/>
    </row>
    <row r="39" spans="1:105" x14ac:dyDescent="0.25">
      <c r="A39" s="23"/>
      <c r="B39" s="24"/>
      <c r="C39" s="24"/>
      <c r="D39" s="24"/>
      <c r="E39" s="24"/>
      <c r="F39" s="24"/>
      <c r="G39" s="24"/>
      <c r="H39" s="25"/>
      <c r="I39" s="6"/>
      <c r="J39" s="58" t="s">
        <v>63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7"/>
      <c r="AW39" s="34"/>
      <c r="AX39" s="35"/>
      <c r="AY39" s="35"/>
      <c r="AZ39" s="35"/>
      <c r="BA39" s="35"/>
      <c r="BB39" s="35"/>
      <c r="BC39" s="35"/>
      <c r="BD39" s="35"/>
      <c r="BE39" s="35"/>
      <c r="BF39" s="35"/>
      <c r="BG39" s="36"/>
      <c r="BH39" s="67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9"/>
      <c r="BV39" s="34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6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4"/>
    </row>
    <row r="40" spans="1:105" s="10" customFormat="1" ht="12" customHeight="1" x14ac:dyDescent="0.2">
      <c r="A40" s="23"/>
      <c r="B40" s="24"/>
      <c r="C40" s="24"/>
      <c r="D40" s="24"/>
      <c r="E40" s="24"/>
      <c r="F40" s="24"/>
      <c r="G40" s="24"/>
      <c r="H40" s="25"/>
      <c r="I40" s="8"/>
      <c r="J40" s="59" t="s">
        <v>64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9"/>
      <c r="AW40" s="34"/>
      <c r="AX40" s="35"/>
      <c r="AY40" s="35"/>
      <c r="AZ40" s="35"/>
      <c r="BA40" s="35"/>
      <c r="BB40" s="35"/>
      <c r="BC40" s="35"/>
      <c r="BD40" s="35"/>
      <c r="BE40" s="35"/>
      <c r="BF40" s="35"/>
      <c r="BG40" s="36"/>
      <c r="BH40" s="67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9"/>
      <c r="BV40" s="34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6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4"/>
    </row>
    <row r="41" spans="1:105" ht="14.25" customHeight="1" x14ac:dyDescent="0.25">
      <c r="A41" s="23"/>
      <c r="B41" s="24"/>
      <c r="C41" s="24"/>
      <c r="D41" s="24"/>
      <c r="E41" s="24"/>
      <c r="F41" s="24"/>
      <c r="G41" s="24"/>
      <c r="H41" s="25"/>
      <c r="I41" s="6"/>
      <c r="J41" s="11" t="s">
        <v>65</v>
      </c>
      <c r="K41" s="11"/>
      <c r="L41" s="11"/>
      <c r="M41" s="60" t="s">
        <v>66</v>
      </c>
      <c r="N41" s="60"/>
      <c r="O41" s="18" t="s">
        <v>67</v>
      </c>
      <c r="P41" s="18"/>
      <c r="Q41" s="18"/>
      <c r="R41" s="18"/>
      <c r="S41" s="17" t="s">
        <v>66</v>
      </c>
      <c r="T41" s="17"/>
      <c r="U41" s="18" t="s">
        <v>68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 t="s">
        <v>69</v>
      </c>
      <c r="AK41" s="19"/>
      <c r="AL41" s="19"/>
      <c r="AM41" s="19"/>
      <c r="AN41" s="18" t="s">
        <v>70</v>
      </c>
      <c r="AO41" s="18"/>
      <c r="AP41" s="18"/>
      <c r="AQ41" s="18"/>
      <c r="AR41" s="18"/>
      <c r="AS41" s="18"/>
      <c r="AT41" s="17" t="s">
        <v>71</v>
      </c>
      <c r="AU41" s="17"/>
      <c r="AV41" s="7"/>
      <c r="AW41" s="34"/>
      <c r="AX41" s="35"/>
      <c r="AY41" s="35"/>
      <c r="AZ41" s="35"/>
      <c r="BA41" s="35"/>
      <c r="BB41" s="35"/>
      <c r="BC41" s="35"/>
      <c r="BD41" s="35"/>
      <c r="BE41" s="35"/>
      <c r="BF41" s="35"/>
      <c r="BG41" s="36"/>
      <c r="BH41" s="67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9"/>
      <c r="BV41" s="34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4"/>
    </row>
    <row r="42" spans="1:105" ht="3" customHeight="1" x14ac:dyDescent="0.25">
      <c r="A42" s="26"/>
      <c r="B42" s="27"/>
      <c r="C42" s="27"/>
      <c r="D42" s="27"/>
      <c r="E42" s="27"/>
      <c r="F42" s="27"/>
      <c r="G42" s="27"/>
      <c r="H42" s="28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4"/>
      <c r="AW42" s="37"/>
      <c r="AX42" s="38"/>
      <c r="AY42" s="38"/>
      <c r="AZ42" s="38"/>
      <c r="BA42" s="38"/>
      <c r="BB42" s="38"/>
      <c r="BC42" s="38"/>
      <c r="BD42" s="38"/>
      <c r="BE42" s="38"/>
      <c r="BF42" s="38"/>
      <c r="BG42" s="39"/>
      <c r="BH42" s="67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9"/>
      <c r="BV42" s="34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6"/>
      <c r="CJ42" s="52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4"/>
    </row>
    <row r="43" spans="1:105" ht="30" customHeight="1" x14ac:dyDescent="0.25">
      <c r="A43" s="20" t="s">
        <v>20</v>
      </c>
      <c r="B43" s="21"/>
      <c r="C43" s="21"/>
      <c r="D43" s="21"/>
      <c r="E43" s="21"/>
      <c r="F43" s="21"/>
      <c r="G43" s="21"/>
      <c r="H43" s="22"/>
      <c r="I43" s="4"/>
      <c r="J43" s="62" t="s">
        <v>72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3"/>
      <c r="AW43" s="31" t="s">
        <v>60</v>
      </c>
      <c r="AX43" s="32"/>
      <c r="AY43" s="32"/>
      <c r="AZ43" s="32"/>
      <c r="BA43" s="32"/>
      <c r="BB43" s="32"/>
      <c r="BC43" s="32"/>
      <c r="BD43" s="32"/>
      <c r="BE43" s="32"/>
      <c r="BF43" s="32"/>
      <c r="BG43" s="33"/>
      <c r="BH43" s="70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2"/>
      <c r="BV43" s="37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9"/>
      <c r="CJ43" s="55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7"/>
    </row>
    <row r="44" spans="1:105" ht="59.25" customHeight="1" x14ac:dyDescent="0.25">
      <c r="A44" s="20" t="s">
        <v>31</v>
      </c>
      <c r="B44" s="21"/>
      <c r="C44" s="21"/>
      <c r="D44" s="21"/>
      <c r="E44" s="21"/>
      <c r="F44" s="21"/>
      <c r="G44" s="21"/>
      <c r="H44" s="22"/>
      <c r="I44" s="4"/>
      <c r="J44" s="62" t="s">
        <v>73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3"/>
      <c r="AW44" s="31" t="s">
        <v>60</v>
      </c>
      <c r="AX44" s="32"/>
      <c r="AY44" s="32"/>
      <c r="AZ44" s="32"/>
      <c r="BA44" s="32"/>
      <c r="BB44" s="32"/>
      <c r="BC44" s="32"/>
      <c r="BD44" s="32"/>
      <c r="BE44" s="32"/>
      <c r="BF44" s="32"/>
      <c r="BG44" s="33"/>
      <c r="BH44" s="64">
        <v>0.05</v>
      </c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6"/>
      <c r="BV44" s="31" t="s">
        <v>62</v>
      </c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3"/>
      <c r="CJ44" s="49" t="s">
        <v>62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1"/>
    </row>
    <row r="45" spans="1:105" ht="39.75" customHeight="1" x14ac:dyDescent="0.25">
      <c r="A45" s="23"/>
      <c r="B45" s="24"/>
      <c r="C45" s="24"/>
      <c r="D45" s="24"/>
      <c r="E45" s="24"/>
      <c r="F45" s="24"/>
      <c r="G45" s="24"/>
      <c r="H45" s="25"/>
      <c r="I45" s="6"/>
      <c r="J45" s="61" t="s">
        <v>74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7"/>
      <c r="AW45" s="34"/>
      <c r="AX45" s="35"/>
      <c r="AY45" s="35"/>
      <c r="AZ45" s="35"/>
      <c r="BA45" s="35"/>
      <c r="BB45" s="35"/>
      <c r="BC45" s="35"/>
      <c r="BD45" s="35"/>
      <c r="BE45" s="35"/>
      <c r="BF45" s="35"/>
      <c r="BG45" s="36"/>
      <c r="BH45" s="67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9"/>
      <c r="BV45" s="34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6"/>
      <c r="CJ45" s="52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4"/>
    </row>
    <row r="46" spans="1:105" s="10" customFormat="1" ht="12" customHeight="1" x14ac:dyDescent="0.2">
      <c r="A46" s="23"/>
      <c r="B46" s="24"/>
      <c r="C46" s="24"/>
      <c r="D46" s="24"/>
      <c r="E46" s="24"/>
      <c r="F46" s="24"/>
      <c r="G46" s="24"/>
      <c r="H46" s="25"/>
      <c r="I46" s="8"/>
      <c r="J46" s="59" t="s">
        <v>64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9"/>
      <c r="AW46" s="34"/>
      <c r="AX46" s="35"/>
      <c r="AY46" s="35"/>
      <c r="AZ46" s="35"/>
      <c r="BA46" s="35"/>
      <c r="BB46" s="35"/>
      <c r="BC46" s="35"/>
      <c r="BD46" s="35"/>
      <c r="BE46" s="35"/>
      <c r="BF46" s="35"/>
      <c r="BG46" s="36"/>
      <c r="BH46" s="67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9"/>
      <c r="BV46" s="34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6"/>
      <c r="CJ46" s="52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4"/>
    </row>
    <row r="47" spans="1:105" ht="14.25" customHeight="1" x14ac:dyDescent="0.25">
      <c r="A47" s="26"/>
      <c r="B47" s="27"/>
      <c r="C47" s="27"/>
      <c r="D47" s="27"/>
      <c r="E47" s="27"/>
      <c r="F47" s="27"/>
      <c r="G47" s="27"/>
      <c r="H47" s="28"/>
      <c r="I47" s="6"/>
      <c r="J47" s="11" t="s">
        <v>65</v>
      </c>
      <c r="K47" s="11"/>
      <c r="L47" s="11"/>
      <c r="M47" s="60" t="s">
        <v>66</v>
      </c>
      <c r="N47" s="60"/>
      <c r="O47" s="18" t="s">
        <v>75</v>
      </c>
      <c r="P47" s="18"/>
      <c r="Q47" s="18"/>
      <c r="R47" s="18"/>
      <c r="S47" s="17" t="s">
        <v>66</v>
      </c>
      <c r="T47" s="17"/>
      <c r="U47" s="18" t="s">
        <v>76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 t="s">
        <v>69</v>
      </c>
      <c r="AK47" s="19"/>
      <c r="AL47" s="19"/>
      <c r="AM47" s="19"/>
      <c r="AN47" s="18" t="s">
        <v>77</v>
      </c>
      <c r="AO47" s="18"/>
      <c r="AP47" s="18"/>
      <c r="AQ47" s="18"/>
      <c r="AR47" s="18"/>
      <c r="AS47" s="18"/>
      <c r="AT47" s="17" t="s">
        <v>71</v>
      </c>
      <c r="AU47" s="17"/>
      <c r="AV47" s="7"/>
      <c r="AW47" s="37"/>
      <c r="AX47" s="38"/>
      <c r="AY47" s="38"/>
      <c r="AZ47" s="38"/>
      <c r="BA47" s="38"/>
      <c r="BB47" s="38"/>
      <c r="BC47" s="38"/>
      <c r="BD47" s="38"/>
      <c r="BE47" s="38"/>
      <c r="BF47" s="38"/>
      <c r="BG47" s="39"/>
      <c r="BH47" s="70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2"/>
      <c r="BV47" s="37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9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</row>
    <row r="48" spans="1:105" ht="57.75" customHeight="1" x14ac:dyDescent="0.25">
      <c r="A48" s="20" t="s">
        <v>78</v>
      </c>
      <c r="B48" s="21"/>
      <c r="C48" s="21"/>
      <c r="D48" s="21"/>
      <c r="E48" s="21"/>
      <c r="F48" s="21"/>
      <c r="G48" s="21"/>
      <c r="H48" s="22"/>
      <c r="I48" s="5"/>
      <c r="J48" s="29" t="s">
        <v>79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31" t="s">
        <v>60</v>
      </c>
      <c r="AX48" s="32"/>
      <c r="AY48" s="32"/>
      <c r="AZ48" s="32"/>
      <c r="BA48" s="32"/>
      <c r="BB48" s="32"/>
      <c r="BC48" s="32"/>
      <c r="BD48" s="32"/>
      <c r="BE48" s="32"/>
      <c r="BF48" s="32"/>
      <c r="BG48" s="33"/>
      <c r="BH48" s="40" t="s">
        <v>80</v>
      </c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2"/>
      <c r="BV48" s="31" t="s">
        <v>62</v>
      </c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3"/>
      <c r="CJ48" s="49" t="s">
        <v>62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1"/>
    </row>
    <row r="49" spans="1:105" x14ac:dyDescent="0.25">
      <c r="A49" s="23"/>
      <c r="B49" s="24"/>
      <c r="C49" s="24"/>
      <c r="D49" s="24"/>
      <c r="E49" s="24"/>
      <c r="F49" s="24"/>
      <c r="G49" s="24"/>
      <c r="H49" s="25"/>
      <c r="I49" s="6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7"/>
      <c r="AW49" s="34"/>
      <c r="AX49" s="35"/>
      <c r="AY49" s="35"/>
      <c r="AZ49" s="35"/>
      <c r="BA49" s="35"/>
      <c r="BB49" s="35"/>
      <c r="BC49" s="35"/>
      <c r="BD49" s="35"/>
      <c r="BE49" s="35"/>
      <c r="BF49" s="35"/>
      <c r="BG49" s="36"/>
      <c r="BH49" s="43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5"/>
      <c r="BV49" s="34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6"/>
      <c r="CJ49" s="52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4"/>
    </row>
    <row r="50" spans="1:105" s="10" customFormat="1" ht="12" customHeight="1" x14ac:dyDescent="0.2">
      <c r="A50" s="23"/>
      <c r="B50" s="24"/>
      <c r="C50" s="24"/>
      <c r="D50" s="24"/>
      <c r="E50" s="24"/>
      <c r="F50" s="24"/>
      <c r="G50" s="24"/>
      <c r="H50" s="25"/>
      <c r="I50" s="8"/>
      <c r="J50" s="59" t="s">
        <v>64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9"/>
      <c r="AW50" s="34"/>
      <c r="AX50" s="35"/>
      <c r="AY50" s="35"/>
      <c r="AZ50" s="35"/>
      <c r="BA50" s="35"/>
      <c r="BB50" s="35"/>
      <c r="BC50" s="35"/>
      <c r="BD50" s="35"/>
      <c r="BE50" s="35"/>
      <c r="BF50" s="35"/>
      <c r="BG50" s="36"/>
      <c r="BH50" s="43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5"/>
      <c r="BV50" s="34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6"/>
      <c r="CJ50" s="52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4"/>
    </row>
    <row r="51" spans="1:105" ht="14.25" customHeight="1" x14ac:dyDescent="0.25">
      <c r="A51" s="23"/>
      <c r="B51" s="24"/>
      <c r="C51" s="24"/>
      <c r="D51" s="24"/>
      <c r="E51" s="24"/>
      <c r="F51" s="24"/>
      <c r="G51" s="24"/>
      <c r="H51" s="25"/>
      <c r="I51" s="6"/>
      <c r="J51" s="11" t="s">
        <v>65</v>
      </c>
      <c r="K51" s="11"/>
      <c r="L51" s="11"/>
      <c r="M51" s="60" t="s">
        <v>66</v>
      </c>
      <c r="N51" s="60"/>
      <c r="O51" s="18"/>
      <c r="P51" s="18"/>
      <c r="Q51" s="18"/>
      <c r="R51" s="18"/>
      <c r="S51" s="17" t="s">
        <v>66</v>
      </c>
      <c r="T51" s="1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 t="s">
        <v>69</v>
      </c>
      <c r="AK51" s="19"/>
      <c r="AL51" s="19"/>
      <c r="AM51" s="19"/>
      <c r="AN51" s="18"/>
      <c r="AO51" s="18"/>
      <c r="AP51" s="18"/>
      <c r="AQ51" s="18"/>
      <c r="AR51" s="18"/>
      <c r="AS51" s="18"/>
      <c r="AT51" s="17" t="s">
        <v>71</v>
      </c>
      <c r="AU51" s="17"/>
      <c r="AV51" s="7"/>
      <c r="AW51" s="34"/>
      <c r="AX51" s="35"/>
      <c r="AY51" s="35"/>
      <c r="AZ51" s="35"/>
      <c r="BA51" s="35"/>
      <c r="BB51" s="35"/>
      <c r="BC51" s="35"/>
      <c r="BD51" s="35"/>
      <c r="BE51" s="35"/>
      <c r="BF51" s="35"/>
      <c r="BG51" s="36"/>
      <c r="BH51" s="43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5"/>
      <c r="BV51" s="34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6"/>
      <c r="CJ51" s="52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4"/>
    </row>
    <row r="52" spans="1:105" ht="3" customHeight="1" x14ac:dyDescent="0.25">
      <c r="A52" s="26"/>
      <c r="B52" s="27"/>
      <c r="C52" s="27"/>
      <c r="D52" s="27"/>
      <c r="E52" s="27"/>
      <c r="F52" s="27"/>
      <c r="G52" s="27"/>
      <c r="H52" s="28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4"/>
      <c r="AW52" s="37"/>
      <c r="AX52" s="38"/>
      <c r="AY52" s="38"/>
      <c r="AZ52" s="38"/>
      <c r="BA52" s="38"/>
      <c r="BB52" s="38"/>
      <c r="BC52" s="38"/>
      <c r="BD52" s="38"/>
      <c r="BE52" s="38"/>
      <c r="BF52" s="38"/>
      <c r="BG52" s="39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8"/>
      <c r="BV52" s="37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9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7"/>
    </row>
    <row r="53" spans="1:105" ht="9.9499999999999993" customHeight="1" x14ac:dyDescent="0.25"/>
    <row r="54" spans="1:105" s="1" customFormat="1" ht="12.75" x14ac:dyDescent="0.2">
      <c r="A54" s="1" t="s">
        <v>81</v>
      </c>
    </row>
    <row r="55" spans="1:105" s="1" customFormat="1" ht="51.75" customHeight="1" x14ac:dyDescent="0.2">
      <c r="A55" s="15" t="s">
        <v>82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s="1" customFormat="1" ht="51.75" customHeight="1" x14ac:dyDescent="0.2">
      <c r="A56" s="15" t="s">
        <v>83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</sheetData>
  <mergeCells count="211"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33:H33"/>
    <mergeCell ref="I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CJ36:DA36"/>
    <mergeCell ref="A35:H35"/>
    <mergeCell ref="J35:AV35"/>
    <mergeCell ref="AW35:BG35"/>
    <mergeCell ref="BH35:BU35"/>
    <mergeCell ref="BV35:CI35"/>
    <mergeCell ref="CJ35:DA35"/>
    <mergeCell ref="A34:H34"/>
    <mergeCell ref="J34:AV34"/>
    <mergeCell ref="AW34:BG34"/>
    <mergeCell ref="BH34:BU34"/>
    <mergeCell ref="BV34:CI34"/>
    <mergeCell ref="CJ34:DA34"/>
    <mergeCell ref="A37:H37"/>
    <mergeCell ref="J37:AV37"/>
    <mergeCell ref="AW37:BG37"/>
    <mergeCell ref="BH37:BU37"/>
    <mergeCell ref="BV37:CI37"/>
    <mergeCell ref="A36:H36"/>
    <mergeCell ref="J36:AV36"/>
    <mergeCell ref="AW36:BG36"/>
    <mergeCell ref="BH36:BU36"/>
    <mergeCell ref="BV36:CI36"/>
    <mergeCell ref="CJ37:DA37"/>
    <mergeCell ref="S41:T41"/>
    <mergeCell ref="U41:AI41"/>
    <mergeCell ref="AJ41:AM41"/>
    <mergeCell ref="AN41:AS41"/>
    <mergeCell ref="AT41:AU41"/>
    <mergeCell ref="BH38:BU43"/>
    <mergeCell ref="BV38:CI43"/>
    <mergeCell ref="CJ38:DA43"/>
    <mergeCell ref="J39:AU39"/>
    <mergeCell ref="J40:AU40"/>
    <mergeCell ref="M41:N41"/>
    <mergeCell ref="O41:R41"/>
    <mergeCell ref="A43:H43"/>
    <mergeCell ref="J43:AV43"/>
    <mergeCell ref="A38:H42"/>
    <mergeCell ref="J38:AV38"/>
    <mergeCell ref="AW43:BG43"/>
    <mergeCell ref="A44:H47"/>
    <mergeCell ref="J44:AV44"/>
    <mergeCell ref="AW44:BG47"/>
    <mergeCell ref="BH44:BU47"/>
    <mergeCell ref="AW38:BG42"/>
    <mergeCell ref="BV44:CI47"/>
    <mergeCell ref="CJ44:DA47"/>
    <mergeCell ref="J45:AU45"/>
    <mergeCell ref="J46:AU46"/>
    <mergeCell ref="M47:N47"/>
    <mergeCell ref="O47:R47"/>
    <mergeCell ref="S47:T47"/>
    <mergeCell ref="U47:AI47"/>
    <mergeCell ref="AJ47:AM47"/>
    <mergeCell ref="AN47:AS47"/>
    <mergeCell ref="AT47:AU47"/>
    <mergeCell ref="A55:DA55"/>
    <mergeCell ref="A56:DA56"/>
    <mergeCell ref="S51:T51"/>
    <mergeCell ref="U51:AI51"/>
    <mergeCell ref="AJ51:AM51"/>
    <mergeCell ref="AN51:AS51"/>
    <mergeCell ref="AT51:AU51"/>
    <mergeCell ref="A48:H52"/>
    <mergeCell ref="J48:AV48"/>
    <mergeCell ref="AW48:BG52"/>
    <mergeCell ref="BH48:BU52"/>
    <mergeCell ref="BV48:CI52"/>
    <mergeCell ref="CJ48:DA52"/>
    <mergeCell ref="J49:AU49"/>
    <mergeCell ref="J50:AU50"/>
    <mergeCell ref="M51:N51"/>
    <mergeCell ref="O51:R51"/>
  </mergeCells>
  <pageMargins left="0.78740157480314965" right="0.51181102362204722" top="0.59055118110236227" bottom="0.39370078740157483" header="0.19685039370078741" footer="0.19685039370078741"/>
  <pageSetup paperSize="9" scale="5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ЕАО</vt:lpstr>
      <vt:lpstr>ЕАО!Заголовки_для_печати</vt:lpstr>
      <vt:lpstr>ЕАО!Область_печати</vt:lpstr>
    </vt:vector>
  </TitlesOfParts>
  <Company>JSC DRSK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Стороженко Елена Владимировна</dc:creator>
  <cp:lastModifiedBy>Стороженко Елена Владимировна</cp:lastModifiedBy>
  <dcterms:created xsi:type="dcterms:W3CDTF">2014-03-18T03:59:47Z</dcterms:created>
  <dcterms:modified xsi:type="dcterms:W3CDTF">2014-04-07T01:24:47Z</dcterms:modified>
</cp:coreProperties>
</file>