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40" windowWidth="9630" windowHeight="1164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'Ам.ЭС'!$A$1:$J$29</definedName>
    <definedName name="_xlnm.Print_Area" localSheetId="0">'ДРСК'!$A$1:$J$34</definedName>
    <definedName name="_xlnm.Print_Area" localSheetId="2">'ПЭС'!$A$1:$J$34</definedName>
    <definedName name="_xlnm.Print_Area" localSheetId="8">'ПЭС (2)'!$A$1:$O$28</definedName>
    <definedName name="_xlnm.Print_Area" localSheetId="3">'ХЭС '!$A$1:$J$29</definedName>
    <definedName name="_xlnm.Print_Area" localSheetId="4">'ЭС ЕАО'!$A$1:$J$29</definedName>
    <definedName name="_xlnm.Print_Area" localSheetId="10">'ЭС ЕАО (2)'!$A$1:$O$28</definedName>
    <definedName name="_xlnm.Print_Area" localSheetId="5">'ЮЯЭС'!$A$1:$J$29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<sst xmlns="http://schemas.openxmlformats.org/spreadsheetml/2006/main" count="418" uniqueCount="94">
  <si>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</si>
  <si>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</si>
  <si>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</si>
  <si>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</si>
  <si>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</si>
  <si>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</si>
  <si>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</si>
  <si>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</si>
  <si>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</si>
  <si>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</si>
  <si>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</si>
  <si>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</si>
  <si>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</si>
  <si>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</si>
  <si>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</si>
  <si>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</si>
  <si>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</si>
  <si>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</si>
  <si>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</si>
  <si>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</si>
  <si>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</si>
  <si>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</si>
  <si>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</si>
  <si>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</si>
  <si>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</si>
  <si>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</si>
  <si>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</si>
  <si>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</si>
  <si>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</si>
  <si>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</si>
  <si>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</si>
  <si>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</si>
  <si>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</si>
  <si>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Всего   аварий</t>
  </si>
  <si>
    <t>Учётные признаки аварий 1.1.-1.13.</t>
  </si>
  <si>
    <t>Учётные признаки аварий 2.1.-2.9.</t>
  </si>
  <si>
    <t>В том числе</t>
  </si>
  <si>
    <t>С повреждением оборудования</t>
  </si>
  <si>
    <t>Коды организационных причин</t>
  </si>
  <si>
    <t>3.4.1.,3.4.2., 3.4.4.,3.4.5.,        (с ошибками персонала).</t>
  </si>
  <si>
    <t>3.4.6.,3.4.7.,  (из-за недостатков эксплуатации).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</si>
  <si>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</si>
  <si>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</si>
  <si>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</si>
  <si>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</si>
  <si>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</si>
  <si>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</si>
  <si>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</si>
  <si>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</si>
  <si>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</si>
  <si>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</si>
  <si>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</si>
  <si>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</si>
  <si>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</si>
  <si>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                                                                                                                           </t>
  </si>
  <si>
    <t xml:space="preserve">Примечание: </t>
  </si>
  <si>
    <t>Новиков Е.Л.</t>
  </si>
  <si>
    <t>33-15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</si>
  <si>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</si>
  <si>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</si>
  <si>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</si>
  <si>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</si>
  <si>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</si>
  <si>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</si>
  <si>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</si>
  <si>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</si>
  <si>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</si>
  <si>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</si>
  <si>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</si>
  <si>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</si>
  <si>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</si>
  <si>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</si>
  <si>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</si>
  <si>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</si>
  <si>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</si>
  <si>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</si>
  <si>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Отчет об авариях в  ОАО "ДРСК" 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</si>
  <si>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</si>
  <si>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</si>
  <si>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>Отчет об авариях в филиале ОАО "ДРСК" Амурские ЭС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</si>
  <si>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</si>
  <si>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</si>
  <si>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Отчет об авариях в филиале ОАО "ДРСК" Приморские ЭС</t>
  </si>
  <si>
    <t xml:space="preserve">                                     Руководитель организации            __________________________________________/                                 </t>
  </si>
  <si>
    <t>Лицо, ответственное за предоставление сведений _______________________________________________/ /</t>
  </si>
  <si>
    <t>Отчет об авариях в филиале ОАО "ДРСК" Хабаровские ЭС</t>
  </si>
  <si>
    <t xml:space="preserve">                                     Руководитель организации            __________________________________________/ /                                       </t>
  </si>
  <si>
    <t>Отчет об авариях в филиале ОАО "ДРСК" ЭС Еврейской АО</t>
  </si>
  <si>
    <t>Отчет об авариях в филиале ОАО "ДРСК" Южно-Якутские ЭС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</si>
  <si>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</si>
  <si>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</si>
  <si>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филиала ОАО "ДРСК" ЭС Еврейской АО</t>
  </si>
  <si>
    <t>Отчётный период январь - декабрь 2011 года</t>
  </si>
  <si>
    <t>Отчётный период январь - декабрь 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</si>
</sst>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33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2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5" borderId="17" xfId="0" applyFont="1" applyFill="1" applyBorder="1" applyAlignment="1">
      <alignment horizontal="center" vertical="top" wrapText="1"/>
    </xf>
    <xf numFmtId="0" fontId="2" fillId="25" borderId="18" xfId="0" applyFont="1" applyFill="1" applyBorder="1" applyAlignment="1">
      <alignment horizontal="center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2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" fillId="25" borderId="22" xfId="0" applyFont="1" applyFill="1" applyBorder="1" applyAlignment="1">
      <alignment horizontal="center" vertical="top" wrapText="1"/>
    </xf>
    <xf numFmtId="0" fontId="2" fillId="25" borderId="23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B1">
      <selection activeCell="M9" sqref="M9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54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76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47"/>
    </row>
    <row r="9" spans="1:10" ht="21.75" customHeight="1">
      <c r="A9" s="52"/>
      <c r="B9" s="51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52"/>
      <c r="B10" s="52"/>
      <c r="C10" s="51" t="s">
        <v>14</v>
      </c>
      <c r="D10" s="54" t="s">
        <v>36</v>
      </c>
      <c r="E10" s="55"/>
      <c r="F10" s="44"/>
      <c r="G10" s="51" t="s">
        <v>14</v>
      </c>
      <c r="H10" s="54" t="s">
        <v>36</v>
      </c>
      <c r="I10" s="55"/>
      <c r="J10" s="44"/>
    </row>
    <row r="11" spans="1:10" ht="21" customHeight="1">
      <c r="A11" s="52"/>
      <c r="B11" s="52"/>
      <c r="C11" s="52"/>
      <c r="D11" s="51" t="s">
        <v>37</v>
      </c>
      <c r="E11" s="46" t="s">
        <v>38</v>
      </c>
      <c r="F11" s="47"/>
      <c r="G11" s="52"/>
      <c r="H11" s="51" t="s">
        <v>37</v>
      </c>
      <c r="I11" s="46" t="s">
        <v>38</v>
      </c>
      <c r="J11" s="47"/>
    </row>
    <row r="12" spans="1:10" ht="66.75" customHeight="1" thickBot="1">
      <c r="A12" s="53"/>
      <c r="B12" s="53"/>
      <c r="C12" s="53"/>
      <c r="D12" s="45"/>
      <c r="E12" s="8" t="s">
        <v>39</v>
      </c>
      <c r="F12" s="8" t="s">
        <v>40</v>
      </c>
      <c r="G12" s="53"/>
      <c r="H12" s="45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93</v>
      </c>
      <c r="C13" s="37">
        <v>0</v>
      </c>
      <c r="D13" s="37">
        <v>0</v>
      </c>
      <c r="E13" s="37">
        <v>0</v>
      </c>
      <c r="F13" s="37">
        <v>0</v>
      </c>
      <c r="G13" s="37">
        <v>93</v>
      </c>
      <c r="H13" s="37">
        <v>73</v>
      </c>
      <c r="I13" s="37">
        <v>1</v>
      </c>
      <c r="J13" s="38">
        <v>32</v>
      </c>
    </row>
    <row r="14" spans="1:10" ht="18" customHeight="1">
      <c r="A14" s="15" t="s">
        <v>42</v>
      </c>
      <c r="B14" s="39">
        <v>87</v>
      </c>
      <c r="C14" s="40">
        <v>1</v>
      </c>
      <c r="D14" s="40">
        <v>0</v>
      </c>
      <c r="E14" s="40">
        <v>1</v>
      </c>
      <c r="F14" s="40">
        <v>0</v>
      </c>
      <c r="G14" s="40">
        <v>86</v>
      </c>
      <c r="H14" s="40">
        <v>73</v>
      </c>
      <c r="I14" s="40">
        <v>2</v>
      </c>
      <c r="J14" s="41">
        <v>32</v>
      </c>
    </row>
    <row r="15" spans="1:10" ht="18" customHeight="1">
      <c r="A15" s="15" t="s">
        <v>43</v>
      </c>
      <c r="B15" s="39">
        <v>100</v>
      </c>
      <c r="C15" s="40">
        <v>0</v>
      </c>
      <c r="D15" s="40">
        <v>0</v>
      </c>
      <c r="E15" s="40">
        <v>0</v>
      </c>
      <c r="F15" s="40">
        <v>0</v>
      </c>
      <c r="G15" s="40">
        <v>100</v>
      </c>
      <c r="H15" s="40">
        <v>68</v>
      </c>
      <c r="I15" s="40">
        <v>0</v>
      </c>
      <c r="J15" s="41">
        <v>38</v>
      </c>
    </row>
    <row r="16" spans="1:10" ht="18" customHeight="1">
      <c r="A16" s="17" t="s">
        <v>44</v>
      </c>
      <c r="B16" s="14">
        <v>193</v>
      </c>
      <c r="C16" s="14">
        <v>0</v>
      </c>
      <c r="D16" s="14">
        <v>0</v>
      </c>
      <c r="E16" s="14">
        <v>0</v>
      </c>
      <c r="F16" s="14">
        <v>0</v>
      </c>
      <c r="G16" s="14">
        <v>193</v>
      </c>
      <c r="H16" s="14">
        <v>129</v>
      </c>
      <c r="I16" s="14">
        <v>1</v>
      </c>
      <c r="J16" s="14">
        <v>64</v>
      </c>
    </row>
    <row r="17" spans="1:10" ht="18" customHeight="1">
      <c r="A17" s="17" t="s">
        <v>45</v>
      </c>
      <c r="B17" s="14">
        <v>223</v>
      </c>
      <c r="C17" s="14">
        <v>0</v>
      </c>
      <c r="D17" s="14">
        <v>0</v>
      </c>
      <c r="E17" s="14">
        <v>0</v>
      </c>
      <c r="F17" s="14">
        <v>0</v>
      </c>
      <c r="G17" s="14">
        <v>223</v>
      </c>
      <c r="H17" s="14">
        <v>148</v>
      </c>
      <c r="I17" s="14">
        <v>1</v>
      </c>
      <c r="J17" s="14">
        <v>75</v>
      </c>
    </row>
    <row r="18" spans="1:10" ht="18" customHeight="1">
      <c r="A18" s="17" t="s">
        <v>46</v>
      </c>
      <c r="B18" s="14">
        <v>219</v>
      </c>
      <c r="C18" s="14">
        <v>0</v>
      </c>
      <c r="D18" s="14">
        <v>0</v>
      </c>
      <c r="E18" s="14">
        <v>0</v>
      </c>
      <c r="F18" s="14">
        <v>0</v>
      </c>
      <c r="G18" s="14">
        <v>219</v>
      </c>
      <c r="H18" s="14">
        <v>159</v>
      </c>
      <c r="I18" s="14">
        <v>2</v>
      </c>
      <c r="J18" s="14">
        <v>67</v>
      </c>
    </row>
    <row r="19" spans="1:10" ht="18" customHeight="1">
      <c r="A19" s="17" t="s">
        <v>47</v>
      </c>
      <c r="B19" s="14">
        <v>230</v>
      </c>
      <c r="C19" s="14">
        <v>0</v>
      </c>
      <c r="D19" s="14">
        <v>0</v>
      </c>
      <c r="E19" s="14">
        <v>0</v>
      </c>
      <c r="F19" s="14">
        <v>0</v>
      </c>
      <c r="G19" s="14">
        <v>230</v>
      </c>
      <c r="H19" s="14">
        <v>164</v>
      </c>
      <c r="I19" s="14">
        <v>0</v>
      </c>
      <c r="J19" s="14">
        <v>65</v>
      </c>
    </row>
    <row r="20" spans="1:10" s="16" customFormat="1" ht="18" customHeight="1">
      <c r="A20" s="17" t="s">
        <v>48</v>
      </c>
      <c r="B20" s="14">
        <v>243</v>
      </c>
      <c r="C20" s="14">
        <v>0</v>
      </c>
      <c r="D20" s="14">
        <v>0</v>
      </c>
      <c r="E20" s="14">
        <v>0</v>
      </c>
      <c r="F20" s="14">
        <v>0</v>
      </c>
      <c r="G20" s="14">
        <v>243</v>
      </c>
      <c r="H20" s="14">
        <v>174</v>
      </c>
      <c r="I20" s="14">
        <v>2</v>
      </c>
      <c r="J20" s="14">
        <v>74</v>
      </c>
    </row>
    <row r="21" spans="1:10" s="16" customFormat="1" ht="18" customHeight="1">
      <c r="A21" s="17" t="s">
        <v>49</v>
      </c>
      <c r="B21" s="14">
        <v>152</v>
      </c>
      <c r="C21" s="14">
        <v>0</v>
      </c>
      <c r="D21" s="14">
        <v>0</v>
      </c>
      <c r="E21" s="14">
        <v>0</v>
      </c>
      <c r="F21" s="14">
        <v>0</v>
      </c>
      <c r="G21" s="14">
        <v>152</v>
      </c>
      <c r="H21" s="14">
        <v>111</v>
      </c>
      <c r="I21" s="14">
        <v>0</v>
      </c>
      <c r="J21" s="14">
        <v>34</v>
      </c>
    </row>
    <row r="22" spans="1:10" s="18" customFormat="1" ht="18" customHeight="1">
      <c r="A22" s="17" t="s">
        <v>50</v>
      </c>
      <c r="B22" s="14">
        <v>139</v>
      </c>
      <c r="C22" s="14">
        <v>0</v>
      </c>
      <c r="D22" s="14">
        <v>0</v>
      </c>
      <c r="E22" s="14">
        <v>0</v>
      </c>
      <c r="F22" s="14">
        <v>0</v>
      </c>
      <c r="G22" s="14">
        <v>139</v>
      </c>
      <c r="H22" s="14">
        <v>99</v>
      </c>
      <c r="I22" s="14">
        <v>1</v>
      </c>
      <c r="J22" s="14">
        <v>44</v>
      </c>
    </row>
    <row r="23" spans="1:10" ht="18" customHeight="1">
      <c r="A23" s="19" t="s">
        <v>51</v>
      </c>
      <c r="B23" s="14">
        <v>90</v>
      </c>
      <c r="C23" s="14">
        <v>1</v>
      </c>
      <c r="D23" s="14">
        <v>0</v>
      </c>
      <c r="E23" s="14">
        <v>1</v>
      </c>
      <c r="F23" s="14">
        <v>0</v>
      </c>
      <c r="G23" s="14">
        <v>89</v>
      </c>
      <c r="H23" s="14">
        <v>71</v>
      </c>
      <c r="I23" s="14">
        <v>0</v>
      </c>
      <c r="J23" s="14">
        <v>23</v>
      </c>
    </row>
    <row r="24" spans="1:10" ht="15.75">
      <c r="A24" s="17" t="s">
        <v>52</v>
      </c>
      <c r="B24" s="14">
        <v>63</v>
      </c>
      <c r="C24" s="14">
        <v>0</v>
      </c>
      <c r="D24" s="14">
        <v>0</v>
      </c>
      <c r="E24" s="14">
        <v>0</v>
      </c>
      <c r="F24" s="14">
        <v>0</v>
      </c>
      <c r="G24" s="14">
        <v>63</v>
      </c>
      <c r="H24" s="14">
        <v>44</v>
      </c>
      <c r="I24" s="14">
        <v>0</v>
      </c>
      <c r="J24" s="14">
        <v>15</v>
      </c>
    </row>
    <row r="25" spans="1:10" ht="15.75">
      <c r="A25" s="20" t="s">
        <v>53</v>
      </c>
      <c r="B25" s="13">
        <f>SUM(B13:B24)</f>
        <v>1832</v>
      </c>
      <c r="C25" s="13">
        <f>SUM(C13:C24)</f>
        <v>2</v>
      </c>
      <c r="D25" s="13">
        <f>D13+D14+D15+D16+D17+D18+D19+D20+D21+D22+D23+D24</f>
        <v>0</v>
      </c>
      <c r="E25" s="13">
        <f>E13+E14+E15+E16+E17+E18+E19+E20+E21+E22+E23+E24</f>
        <v>2</v>
      </c>
      <c r="F25" s="13">
        <f>F13+F14+F15+F16+F17+F18+F19+F20+F21+F22+F23+F24</f>
        <v>0</v>
      </c>
      <c r="G25" s="13">
        <f>SUM(G13:G24)</f>
        <v>1830</v>
      </c>
      <c r="H25" s="13">
        <f>H13+H14+H15+H16+H17+H18+H19+H20+H21+H22+H23+H24</f>
        <v>1313</v>
      </c>
      <c r="I25" s="13">
        <f>I13+I14+I15+I16+I17+I18+I19+I20+I21+I22+I23+I24</f>
        <v>10</v>
      </c>
      <c r="J25" s="13">
        <f>J13+J14+J15+J16+J17+J18+J19+J20+J21+J22+J23+J24</f>
        <v>563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8" t="s">
        <v>77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48" t="s">
        <v>78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</row>
    <row r="30" spans="1:8" ht="13.5" customHeight="1" hidden="1">
      <c r="A30" s="50" t="s">
        <v>55</v>
      </c>
      <c r="B30" s="50"/>
      <c r="C30" s="50"/>
      <c r="D30" s="50"/>
      <c r="E30" s="50"/>
      <c r="F30" s="50"/>
      <c r="G30" s="50"/>
      <c r="H30" s="50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C10">
      <selection activeCell="A25" sqref="A25:O25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85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93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45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27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3</v>
      </c>
      <c r="H11" s="37">
        <v>4</v>
      </c>
      <c r="I11" s="37">
        <v>15</v>
      </c>
      <c r="J11" s="37">
        <v>0</v>
      </c>
      <c r="K11" s="37">
        <v>1</v>
      </c>
      <c r="L11" s="37">
        <v>0</v>
      </c>
      <c r="M11" s="37">
        <v>0</v>
      </c>
      <c r="N11" s="37">
        <v>0</v>
      </c>
      <c r="O11" s="38">
        <v>0</v>
      </c>
      <c r="P11" s="31"/>
      <c r="S11" s="32"/>
      <c r="T11" s="32"/>
      <c r="U11" s="32"/>
      <c r="V11" s="32"/>
      <c r="W11" s="32"/>
      <c r="X11" s="32"/>
      <c r="Y11" s="32"/>
      <c r="Z11" s="32"/>
      <c r="AA11" s="32"/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0">
        <v>12</v>
      </c>
      <c r="J12" s="40">
        <v>0</v>
      </c>
      <c r="K12" s="40">
        <v>0</v>
      </c>
      <c r="L12" s="40">
        <v>0</v>
      </c>
      <c r="M12" s="40">
        <v>0</v>
      </c>
      <c r="N12" s="40">
        <v>2</v>
      </c>
      <c r="O12" s="41">
        <v>0</v>
      </c>
    </row>
    <row r="13" spans="1:16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4</v>
      </c>
      <c r="H13" s="40">
        <v>1</v>
      </c>
      <c r="I13" s="40">
        <v>19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  <c r="P13" s="31"/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1</v>
      </c>
      <c r="I14" s="40">
        <v>30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2</v>
      </c>
      <c r="I15" s="14">
        <v>33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15</v>
      </c>
      <c r="I16" s="14">
        <v>52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6</v>
      </c>
      <c r="H17" s="14">
        <v>4</v>
      </c>
      <c r="I17" s="14">
        <v>38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11</v>
      </c>
      <c r="H18" s="14">
        <v>0</v>
      </c>
      <c r="I18" s="14">
        <v>52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5</v>
      </c>
      <c r="I19" s="14">
        <v>38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7</v>
      </c>
      <c r="I20" s="14">
        <v>27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1</v>
      </c>
      <c r="I21" s="14">
        <v>9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33</v>
      </c>
      <c r="H23" s="29">
        <f t="shared" si="0"/>
        <v>40</v>
      </c>
      <c r="I23" s="29">
        <f t="shared" si="0"/>
        <v>338</v>
      </c>
      <c r="J23" s="29">
        <f t="shared" si="0"/>
        <v>0</v>
      </c>
      <c r="K23" s="29">
        <f t="shared" si="0"/>
        <v>4</v>
      </c>
      <c r="L23" s="29">
        <f t="shared" si="0"/>
        <v>0</v>
      </c>
      <c r="M23" s="29">
        <f t="shared" si="0"/>
        <v>0</v>
      </c>
      <c r="N23" s="29">
        <f t="shared" si="0"/>
        <v>2</v>
      </c>
      <c r="O23" s="29">
        <f t="shared" si="0"/>
        <v>2</v>
      </c>
      <c r="R23" s="30"/>
    </row>
    <row r="24" spans="1:15" ht="60.7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37.5" customHeight="1">
      <c r="A25" s="48" t="s">
        <v>80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8" ht="10.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8" t="s">
        <v>84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I7:I10"/>
    <mergeCell ref="J7:J10"/>
    <mergeCell ref="D7:D10"/>
    <mergeCell ref="E7:E10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M7:M10"/>
    <mergeCell ref="O7:O10"/>
    <mergeCell ref="N7:N10"/>
    <mergeCell ref="A6:A10"/>
    <mergeCell ref="B7:B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workbookViewId="0" topLeftCell="A7">
      <selection activeCell="N22" sqref="N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91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45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5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8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8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13</v>
      </c>
      <c r="J14" s="40">
        <v>0</v>
      </c>
      <c r="K14" s="40">
        <v>2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3</v>
      </c>
      <c r="I15" s="14">
        <v>20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22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29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28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14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11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12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3</v>
      </c>
      <c r="H23" s="29">
        <f t="shared" si="0"/>
        <v>4</v>
      </c>
      <c r="I23" s="29">
        <f t="shared" si="0"/>
        <v>175</v>
      </c>
      <c r="J23" s="29">
        <f t="shared" si="0"/>
        <v>0</v>
      </c>
      <c r="K23" s="29">
        <f t="shared" si="0"/>
        <v>3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8" t="s">
        <v>86</v>
      </c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49"/>
      <c r="O25" s="4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8" t="s">
        <v>81</v>
      </c>
      <c r="B27" s="48"/>
      <c r="C27" s="48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workbookViewId="0" topLeftCell="B4">
      <selection activeCell="M22" sqref="M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88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93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45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2</v>
      </c>
      <c r="H11" s="37">
        <v>0</v>
      </c>
      <c r="I11" s="37">
        <v>5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4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8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4</v>
      </c>
      <c r="H15" s="14">
        <v>1</v>
      </c>
      <c r="I15" s="14">
        <v>8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3</v>
      </c>
      <c r="H16" s="14">
        <v>0</v>
      </c>
      <c r="I16" s="14">
        <v>9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2</v>
      </c>
      <c r="H17" s="14">
        <v>0</v>
      </c>
      <c r="I17" s="14">
        <v>9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3</v>
      </c>
      <c r="H18" s="14">
        <v>2</v>
      </c>
      <c r="I18" s="14">
        <v>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12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8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14</v>
      </c>
      <c r="H23" s="29">
        <f t="shared" si="0"/>
        <v>3</v>
      </c>
      <c r="I23" s="29">
        <f t="shared" si="0"/>
        <v>77</v>
      </c>
      <c r="J23" s="29">
        <f t="shared" si="0"/>
        <v>1</v>
      </c>
      <c r="K23" s="29">
        <f t="shared" si="0"/>
        <v>2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8" t="s">
        <v>89</v>
      </c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49"/>
      <c r="O25" s="4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8" t="s">
        <v>84</v>
      </c>
      <c r="B27" s="48"/>
      <c r="C27" s="48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C13">
      <selection activeCell="J26" sqref="J2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79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47"/>
    </row>
    <row r="9" spans="1:10" ht="21.75" customHeight="1">
      <c r="A9" s="52"/>
      <c r="B9" s="51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52"/>
      <c r="B10" s="52"/>
      <c r="C10" s="51" t="s">
        <v>14</v>
      </c>
      <c r="D10" s="54" t="s">
        <v>36</v>
      </c>
      <c r="E10" s="55"/>
      <c r="F10" s="44"/>
      <c r="G10" s="51" t="s">
        <v>14</v>
      </c>
      <c r="H10" s="54" t="s">
        <v>36</v>
      </c>
      <c r="I10" s="55"/>
      <c r="J10" s="44"/>
    </row>
    <row r="11" spans="1:10" ht="21" customHeight="1">
      <c r="A11" s="52"/>
      <c r="B11" s="52"/>
      <c r="C11" s="52"/>
      <c r="D11" s="51" t="s">
        <v>37</v>
      </c>
      <c r="E11" s="46" t="s">
        <v>38</v>
      </c>
      <c r="F11" s="47"/>
      <c r="G11" s="52"/>
      <c r="H11" s="51" t="s">
        <v>37</v>
      </c>
      <c r="I11" s="46" t="s">
        <v>38</v>
      </c>
      <c r="J11" s="47"/>
    </row>
    <row r="12" spans="1:10" ht="66.75" customHeight="1" thickBot="1">
      <c r="A12" s="53"/>
      <c r="B12" s="53"/>
      <c r="C12" s="53"/>
      <c r="D12" s="45"/>
      <c r="E12" s="8" t="s">
        <v>39</v>
      </c>
      <c r="F12" s="8" t="s">
        <v>40</v>
      </c>
      <c r="G12" s="53"/>
      <c r="H12" s="45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19</v>
      </c>
      <c r="C13" s="37">
        <v>0</v>
      </c>
      <c r="D13" s="37">
        <v>0</v>
      </c>
      <c r="E13" s="37">
        <v>0</v>
      </c>
      <c r="F13" s="37">
        <v>0</v>
      </c>
      <c r="G13" s="37">
        <v>19</v>
      </c>
      <c r="H13" s="37">
        <v>10</v>
      </c>
      <c r="I13" s="37">
        <v>0</v>
      </c>
      <c r="J13" s="38">
        <v>2</v>
      </c>
    </row>
    <row r="14" spans="1:10" ht="18" customHeight="1">
      <c r="A14" s="15" t="s">
        <v>42</v>
      </c>
      <c r="B14" s="39">
        <v>19</v>
      </c>
      <c r="C14" s="40">
        <v>0</v>
      </c>
      <c r="D14" s="40">
        <v>0</v>
      </c>
      <c r="E14" s="40">
        <v>0</v>
      </c>
      <c r="F14" s="40">
        <v>0</v>
      </c>
      <c r="G14" s="40">
        <v>19</v>
      </c>
      <c r="H14" s="40">
        <v>12</v>
      </c>
      <c r="I14" s="40">
        <v>0</v>
      </c>
      <c r="J14" s="41">
        <v>3</v>
      </c>
    </row>
    <row r="15" spans="1:10" ht="18" customHeight="1">
      <c r="A15" s="15" t="s">
        <v>43</v>
      </c>
      <c r="B15" s="39">
        <v>21</v>
      </c>
      <c r="C15" s="40">
        <v>0</v>
      </c>
      <c r="D15" s="40">
        <v>0</v>
      </c>
      <c r="E15" s="40">
        <v>0</v>
      </c>
      <c r="F15" s="40">
        <v>0</v>
      </c>
      <c r="G15" s="40">
        <v>21</v>
      </c>
      <c r="H15" s="40">
        <v>10</v>
      </c>
      <c r="I15" s="40">
        <v>0</v>
      </c>
      <c r="J15" s="41">
        <v>2</v>
      </c>
    </row>
    <row r="16" spans="1:10" ht="18" customHeight="1">
      <c r="A16" s="17" t="s">
        <v>44</v>
      </c>
      <c r="B16" s="14">
        <v>55</v>
      </c>
      <c r="C16" s="14">
        <v>0</v>
      </c>
      <c r="D16" s="14">
        <v>0</v>
      </c>
      <c r="E16" s="14">
        <v>0</v>
      </c>
      <c r="F16" s="14">
        <v>0</v>
      </c>
      <c r="G16" s="14">
        <v>55</v>
      </c>
      <c r="H16" s="14">
        <v>29</v>
      </c>
      <c r="I16" s="14">
        <v>0</v>
      </c>
      <c r="J16" s="14">
        <v>4</v>
      </c>
    </row>
    <row r="17" spans="1:10" ht="18" customHeight="1">
      <c r="A17" s="17" t="s">
        <v>45</v>
      </c>
      <c r="B17" s="14">
        <v>78</v>
      </c>
      <c r="C17" s="14">
        <v>0</v>
      </c>
      <c r="D17" s="14">
        <v>0</v>
      </c>
      <c r="E17" s="14">
        <v>0</v>
      </c>
      <c r="F17" s="14">
        <v>0</v>
      </c>
      <c r="G17" s="14">
        <v>78</v>
      </c>
      <c r="H17" s="14">
        <v>42</v>
      </c>
      <c r="I17" s="14">
        <v>0</v>
      </c>
      <c r="J17" s="14">
        <v>4</v>
      </c>
    </row>
    <row r="18" spans="1:10" ht="18" customHeight="1">
      <c r="A18" s="17" t="s">
        <v>46</v>
      </c>
      <c r="B18" s="14">
        <v>62</v>
      </c>
      <c r="C18" s="14">
        <v>0</v>
      </c>
      <c r="D18" s="14">
        <v>0</v>
      </c>
      <c r="E18" s="14">
        <v>0</v>
      </c>
      <c r="F18" s="14">
        <v>0</v>
      </c>
      <c r="G18" s="14">
        <v>62</v>
      </c>
      <c r="H18" s="14">
        <v>42</v>
      </c>
      <c r="I18" s="14">
        <v>0</v>
      </c>
      <c r="J18" s="14">
        <v>2</v>
      </c>
    </row>
    <row r="19" spans="1:10" s="16" customFormat="1" ht="18" customHeight="1">
      <c r="A19" s="17" t="s">
        <v>47</v>
      </c>
      <c r="B19" s="14">
        <v>77</v>
      </c>
      <c r="C19" s="14">
        <v>0</v>
      </c>
      <c r="D19" s="14">
        <v>0</v>
      </c>
      <c r="E19" s="14">
        <v>0</v>
      </c>
      <c r="F19" s="14">
        <v>0</v>
      </c>
      <c r="G19" s="14">
        <v>77</v>
      </c>
      <c r="H19" s="14">
        <v>50</v>
      </c>
      <c r="I19" s="14">
        <v>0</v>
      </c>
      <c r="J19" s="14">
        <v>5</v>
      </c>
    </row>
    <row r="20" spans="1:10" s="16" customFormat="1" ht="18" customHeight="1">
      <c r="A20" s="17" t="s">
        <v>48</v>
      </c>
      <c r="B20" s="14">
        <v>69</v>
      </c>
      <c r="C20" s="14">
        <v>0</v>
      </c>
      <c r="D20" s="14">
        <v>0</v>
      </c>
      <c r="E20" s="14">
        <v>0</v>
      </c>
      <c r="F20" s="14">
        <v>0</v>
      </c>
      <c r="G20" s="14">
        <v>69</v>
      </c>
      <c r="H20" s="14">
        <v>54</v>
      </c>
      <c r="I20" s="14">
        <v>0</v>
      </c>
      <c r="J20" s="14">
        <v>0</v>
      </c>
    </row>
    <row r="21" spans="1:10" s="16" customFormat="1" ht="18" customHeight="1">
      <c r="A21" s="17" t="s">
        <v>49</v>
      </c>
      <c r="B21" s="14">
        <v>28</v>
      </c>
      <c r="C21" s="14">
        <v>0</v>
      </c>
      <c r="D21" s="14">
        <v>0</v>
      </c>
      <c r="E21" s="14">
        <v>0</v>
      </c>
      <c r="F21" s="14">
        <v>0</v>
      </c>
      <c r="G21" s="14">
        <v>28</v>
      </c>
      <c r="H21" s="14">
        <v>21</v>
      </c>
      <c r="I21" s="14">
        <v>0</v>
      </c>
      <c r="J21" s="14">
        <v>0</v>
      </c>
    </row>
    <row r="22" spans="1:10" ht="16.5" customHeight="1">
      <c r="A22" s="17" t="s">
        <v>50</v>
      </c>
      <c r="B22" s="14">
        <v>37</v>
      </c>
      <c r="C22" s="14">
        <v>0</v>
      </c>
      <c r="D22" s="14">
        <v>0</v>
      </c>
      <c r="E22" s="14">
        <v>0</v>
      </c>
      <c r="F22" s="14">
        <v>0</v>
      </c>
      <c r="G22" s="14">
        <v>37</v>
      </c>
      <c r="H22" s="14">
        <v>27</v>
      </c>
      <c r="I22" s="14">
        <v>0</v>
      </c>
      <c r="J22" s="14">
        <v>0</v>
      </c>
    </row>
    <row r="23" spans="1:10" ht="16.5" customHeight="1">
      <c r="A23" s="19" t="s">
        <v>51</v>
      </c>
      <c r="B23" s="14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15</v>
      </c>
      <c r="H23" s="14">
        <v>11</v>
      </c>
      <c r="I23" s="14">
        <v>0</v>
      </c>
      <c r="J23" s="14">
        <v>1</v>
      </c>
    </row>
    <row r="24" spans="1:10" ht="18" customHeight="1">
      <c r="A24" s="17" t="s">
        <v>52</v>
      </c>
      <c r="B24" s="14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15</v>
      </c>
      <c r="H24" s="14">
        <v>7</v>
      </c>
      <c r="I24" s="14">
        <v>0</v>
      </c>
      <c r="J24" s="14">
        <v>0</v>
      </c>
    </row>
    <row r="25" spans="1:10" ht="18" customHeight="1">
      <c r="A25" s="20" t="s">
        <v>53</v>
      </c>
      <c r="B25" s="13">
        <f>SUM(B13:B24)</f>
        <v>495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495</v>
      </c>
      <c r="H25" s="13">
        <f>H13+H14+H15+H16+H17+H18+H19+H20+H21+H22+H23+H24</f>
        <v>315</v>
      </c>
      <c r="I25" s="13">
        <f>I13+I14+I15+I16+I17+I18+I19+I20+I21+I22+I23+I24</f>
        <v>0</v>
      </c>
      <c r="J25" s="13">
        <f>J13+J14+J15+J16+J17+J18+J19+J20+J21+J22+J23+J24</f>
        <v>23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8" t="s">
        <v>80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8" t="s">
        <v>81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</row>
  </sheetData>
  <sheetProtection/>
  <mergeCells count="19">
    <mergeCell ref="B8:J8"/>
    <mergeCell ref="B9:B12"/>
    <mergeCell ref="C9:F9"/>
    <mergeCell ref="G9:J9"/>
    <mergeCell ref="C10:C12"/>
    <mergeCell ref="A1:H1"/>
    <mergeCell ref="A3:J3"/>
    <mergeCell ref="A4:J4"/>
    <mergeCell ref="A6:J6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zoomScalePageLayoutView="0" workbookViewId="0" topLeftCell="A7">
      <selection activeCell="I28" sqref="I28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54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82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47"/>
    </row>
    <row r="9" spans="1:10" ht="21.75" customHeight="1">
      <c r="A9" s="52"/>
      <c r="B9" s="51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52"/>
      <c r="B10" s="52"/>
      <c r="C10" s="51" t="s">
        <v>14</v>
      </c>
      <c r="D10" s="54" t="s">
        <v>36</v>
      </c>
      <c r="E10" s="55"/>
      <c r="F10" s="44"/>
      <c r="G10" s="51" t="s">
        <v>14</v>
      </c>
      <c r="H10" s="54" t="s">
        <v>36</v>
      </c>
      <c r="I10" s="55"/>
      <c r="J10" s="44"/>
    </row>
    <row r="11" spans="1:10" ht="21" customHeight="1">
      <c r="A11" s="52"/>
      <c r="B11" s="52"/>
      <c r="C11" s="52"/>
      <c r="D11" s="51" t="s">
        <v>37</v>
      </c>
      <c r="E11" s="46" t="s">
        <v>38</v>
      </c>
      <c r="F11" s="47"/>
      <c r="G11" s="52"/>
      <c r="H11" s="51" t="s">
        <v>37</v>
      </c>
      <c r="I11" s="46" t="s">
        <v>38</v>
      </c>
      <c r="J11" s="47"/>
    </row>
    <row r="12" spans="1:10" ht="66.75" customHeight="1" thickBot="1">
      <c r="A12" s="53"/>
      <c r="B12" s="53"/>
      <c r="C12" s="53"/>
      <c r="D12" s="45"/>
      <c r="E12" s="8" t="s">
        <v>39</v>
      </c>
      <c r="F12" s="8" t="s">
        <v>40</v>
      </c>
      <c r="G12" s="53"/>
      <c r="H12" s="45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38</v>
      </c>
      <c r="C13" s="37">
        <v>0</v>
      </c>
      <c r="D13" s="37">
        <v>0</v>
      </c>
      <c r="E13" s="37">
        <v>0</v>
      </c>
      <c r="F13" s="37">
        <v>0</v>
      </c>
      <c r="G13" s="37">
        <v>38</v>
      </c>
      <c r="H13" s="37">
        <v>36</v>
      </c>
      <c r="I13" s="37">
        <v>0</v>
      </c>
      <c r="J13" s="38">
        <v>22</v>
      </c>
    </row>
    <row r="14" spans="1:10" ht="18" customHeight="1">
      <c r="A14" s="15" t="s">
        <v>42</v>
      </c>
      <c r="B14" s="39">
        <v>42</v>
      </c>
      <c r="C14" s="40">
        <v>1</v>
      </c>
      <c r="D14" s="40">
        <v>0</v>
      </c>
      <c r="E14" s="40">
        <v>0</v>
      </c>
      <c r="F14" s="40">
        <v>1</v>
      </c>
      <c r="G14" s="40">
        <v>41</v>
      </c>
      <c r="H14" s="40">
        <v>24</v>
      </c>
      <c r="I14" s="40">
        <v>0</v>
      </c>
      <c r="J14" s="41">
        <v>27</v>
      </c>
    </row>
    <row r="15" spans="1:10" ht="18" customHeight="1">
      <c r="A15" s="15" t="s">
        <v>43</v>
      </c>
      <c r="B15" s="39">
        <v>45</v>
      </c>
      <c r="C15" s="40">
        <v>0</v>
      </c>
      <c r="D15" s="40">
        <v>0</v>
      </c>
      <c r="E15" s="40">
        <v>0</v>
      </c>
      <c r="F15" s="40">
        <v>0</v>
      </c>
      <c r="G15" s="40">
        <v>45</v>
      </c>
      <c r="H15" s="40">
        <v>37</v>
      </c>
      <c r="I15" s="40">
        <v>0</v>
      </c>
      <c r="J15" s="41">
        <v>30</v>
      </c>
    </row>
    <row r="16" spans="1:10" ht="18" customHeight="1">
      <c r="A16" s="17" t="s">
        <v>44</v>
      </c>
      <c r="B16" s="14">
        <v>75</v>
      </c>
      <c r="C16" s="14">
        <v>0</v>
      </c>
      <c r="D16" s="14">
        <v>0</v>
      </c>
      <c r="E16" s="14">
        <v>0</v>
      </c>
      <c r="F16" s="14">
        <v>0</v>
      </c>
      <c r="G16" s="14">
        <v>75</v>
      </c>
      <c r="H16" s="14">
        <v>60</v>
      </c>
      <c r="I16" s="14">
        <v>0</v>
      </c>
      <c r="J16" s="14">
        <v>45</v>
      </c>
    </row>
    <row r="17" spans="1:10" ht="18" customHeight="1">
      <c r="A17" s="17" t="s">
        <v>45</v>
      </c>
      <c r="B17" s="14">
        <v>71</v>
      </c>
      <c r="C17" s="14">
        <v>0</v>
      </c>
      <c r="D17" s="14">
        <v>0</v>
      </c>
      <c r="E17" s="14">
        <v>0</v>
      </c>
      <c r="F17" s="14">
        <v>0</v>
      </c>
      <c r="G17" s="14">
        <v>71</v>
      </c>
      <c r="H17" s="14">
        <v>56</v>
      </c>
      <c r="I17" s="14">
        <v>1</v>
      </c>
      <c r="J17" s="14">
        <v>53</v>
      </c>
    </row>
    <row r="18" spans="1:10" ht="18" customHeight="1">
      <c r="A18" s="17" t="s">
        <v>46</v>
      </c>
      <c r="B18" s="14">
        <v>60</v>
      </c>
      <c r="C18" s="14">
        <v>0</v>
      </c>
      <c r="D18" s="14">
        <v>0</v>
      </c>
      <c r="E18" s="14">
        <v>0</v>
      </c>
      <c r="F18" s="14">
        <v>0</v>
      </c>
      <c r="G18" s="14">
        <v>60</v>
      </c>
      <c r="H18" s="14">
        <v>53</v>
      </c>
      <c r="I18" s="14">
        <v>0</v>
      </c>
      <c r="J18" s="14">
        <v>44</v>
      </c>
    </row>
    <row r="19" spans="1:10" ht="18" customHeight="1">
      <c r="A19" s="17" t="s">
        <v>47</v>
      </c>
      <c r="B19" s="14">
        <v>65</v>
      </c>
      <c r="C19" s="14">
        <v>0</v>
      </c>
      <c r="D19" s="14">
        <v>0</v>
      </c>
      <c r="E19" s="14">
        <v>0</v>
      </c>
      <c r="F19" s="14">
        <v>0</v>
      </c>
      <c r="G19" s="14">
        <v>65</v>
      </c>
      <c r="H19" s="14">
        <v>53</v>
      </c>
      <c r="I19" s="14">
        <v>0</v>
      </c>
      <c r="J19" s="14">
        <v>44</v>
      </c>
    </row>
    <row r="20" spans="1:10" s="16" customFormat="1" ht="18" customHeight="1">
      <c r="A20" s="17" t="s">
        <v>48</v>
      </c>
      <c r="B20" s="14">
        <v>68</v>
      </c>
      <c r="C20" s="14">
        <v>0</v>
      </c>
      <c r="D20" s="14">
        <v>0</v>
      </c>
      <c r="E20" s="14">
        <v>0</v>
      </c>
      <c r="F20" s="14">
        <v>0</v>
      </c>
      <c r="G20" s="14">
        <v>68</v>
      </c>
      <c r="H20" s="14">
        <v>52</v>
      </c>
      <c r="I20" s="14">
        <v>1</v>
      </c>
      <c r="J20" s="14">
        <v>53</v>
      </c>
    </row>
    <row r="21" spans="1:10" s="16" customFormat="1" ht="18" customHeight="1">
      <c r="A21" s="17" t="s">
        <v>49</v>
      </c>
      <c r="B21" s="14">
        <v>52</v>
      </c>
      <c r="C21" s="14">
        <v>0</v>
      </c>
      <c r="D21" s="14">
        <v>0</v>
      </c>
      <c r="E21" s="14">
        <v>0</v>
      </c>
      <c r="F21" s="14">
        <v>0</v>
      </c>
      <c r="G21" s="14">
        <v>52</v>
      </c>
      <c r="H21" s="14">
        <v>42</v>
      </c>
      <c r="I21" s="14">
        <v>0</v>
      </c>
      <c r="J21" s="14">
        <v>10</v>
      </c>
    </row>
    <row r="22" spans="1:10" s="18" customFormat="1" ht="18" customHeight="1">
      <c r="A22" s="17" t="s">
        <v>50</v>
      </c>
      <c r="B22" s="14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52</v>
      </c>
      <c r="H22" s="14">
        <v>38</v>
      </c>
      <c r="I22" s="14">
        <v>0</v>
      </c>
      <c r="J22" s="14">
        <v>36</v>
      </c>
    </row>
    <row r="23" spans="1:10" ht="18" customHeight="1">
      <c r="A23" s="19" t="s">
        <v>51</v>
      </c>
      <c r="B23" s="14">
        <v>44</v>
      </c>
      <c r="C23" s="14">
        <v>1</v>
      </c>
      <c r="D23" s="14">
        <v>0</v>
      </c>
      <c r="E23" s="14">
        <v>0</v>
      </c>
      <c r="F23" s="14">
        <v>0</v>
      </c>
      <c r="G23" s="14">
        <v>43</v>
      </c>
      <c r="H23" s="14">
        <v>43</v>
      </c>
      <c r="I23" s="14">
        <v>0</v>
      </c>
      <c r="J23" s="14">
        <v>19</v>
      </c>
    </row>
    <row r="24" spans="1:10" ht="15.75">
      <c r="A24" s="17" t="s">
        <v>52</v>
      </c>
      <c r="B24" s="14">
        <v>28</v>
      </c>
      <c r="C24" s="14">
        <v>0</v>
      </c>
      <c r="D24" s="14">
        <v>0</v>
      </c>
      <c r="E24" s="14">
        <v>1</v>
      </c>
      <c r="F24" s="14">
        <v>0</v>
      </c>
      <c r="G24" s="14">
        <v>28</v>
      </c>
      <c r="H24" s="14">
        <v>26</v>
      </c>
      <c r="I24" s="14">
        <v>0</v>
      </c>
      <c r="J24" s="14">
        <v>13</v>
      </c>
    </row>
    <row r="25" spans="1:10" ht="15.75">
      <c r="A25" s="20" t="s">
        <v>53</v>
      </c>
      <c r="B25" s="13">
        <f>SUM(B13:B24)</f>
        <v>640</v>
      </c>
      <c r="C25" s="13">
        <f>SUM(C13:C24)</f>
        <v>2</v>
      </c>
      <c r="D25" s="13">
        <f>D13+D14+D15+D16+D17+D18+D19+D20+D21+D22+D23+D24</f>
        <v>0</v>
      </c>
      <c r="E25" s="13">
        <f>E13+E14+E15+E16+E17+E18+E19+E20+E21+E22+E23+E24</f>
        <v>1</v>
      </c>
      <c r="F25" s="13">
        <f>F13+F14+F15+F16+F17+F18+F19+F20+F21+F22+F23+F24</f>
        <v>1</v>
      </c>
      <c r="G25" s="13">
        <f>SUM(G13:G24)</f>
        <v>638</v>
      </c>
      <c r="H25" s="13">
        <f>H13+H14+H15+H16+H17+H18+H19+H20+H21+H22+H23+H24</f>
        <v>520</v>
      </c>
      <c r="I25" s="13">
        <f>I13+I14+I15+I16+I17+I18+I19+I20+I21+I22+I23+I24</f>
        <v>2</v>
      </c>
      <c r="J25" s="13">
        <f>J13+J14+J15+J16+J17+J18+J19+J20+J21+J22+J23+J24</f>
        <v>396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8" t="s">
        <v>83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48" t="s">
        <v>84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</row>
    <row r="30" spans="1:8" ht="13.5" customHeight="1" hidden="1">
      <c r="A30" s="50" t="s">
        <v>55</v>
      </c>
      <c r="B30" s="50"/>
      <c r="C30" s="50"/>
      <c r="D30" s="50"/>
      <c r="E30" s="50"/>
      <c r="F30" s="50"/>
      <c r="G30" s="50"/>
      <c r="H30" s="50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C4">
      <selection activeCell="J25" sqref="J25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85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47"/>
    </row>
    <row r="9" spans="1:10" ht="21.75" customHeight="1">
      <c r="A9" s="52"/>
      <c r="B9" s="51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52"/>
      <c r="B10" s="52"/>
      <c r="C10" s="51" t="s">
        <v>14</v>
      </c>
      <c r="D10" s="54" t="s">
        <v>36</v>
      </c>
      <c r="E10" s="55"/>
      <c r="F10" s="44"/>
      <c r="G10" s="51" t="s">
        <v>14</v>
      </c>
      <c r="H10" s="54" t="s">
        <v>36</v>
      </c>
      <c r="I10" s="55"/>
      <c r="J10" s="44"/>
    </row>
    <row r="11" spans="1:10" ht="21" customHeight="1">
      <c r="A11" s="52"/>
      <c r="B11" s="52"/>
      <c r="C11" s="52"/>
      <c r="D11" s="51" t="s">
        <v>37</v>
      </c>
      <c r="E11" s="46" t="s">
        <v>38</v>
      </c>
      <c r="F11" s="47"/>
      <c r="G11" s="52"/>
      <c r="H11" s="51" t="s">
        <v>37</v>
      </c>
      <c r="I11" s="46" t="s">
        <v>38</v>
      </c>
      <c r="J11" s="47"/>
    </row>
    <row r="12" spans="1:10" ht="66.75" customHeight="1" thickBot="1">
      <c r="A12" s="53"/>
      <c r="B12" s="53"/>
      <c r="C12" s="53"/>
      <c r="D12" s="45"/>
      <c r="E12" s="8" t="s">
        <v>39</v>
      </c>
      <c r="F12" s="8" t="s">
        <v>40</v>
      </c>
      <c r="G12" s="53"/>
      <c r="H12" s="45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24</v>
      </c>
      <c r="C13" s="37">
        <v>0</v>
      </c>
      <c r="D13" s="37">
        <v>0</v>
      </c>
      <c r="E13" s="37">
        <v>0</v>
      </c>
      <c r="F13" s="37">
        <v>0</v>
      </c>
      <c r="G13" s="37">
        <v>24</v>
      </c>
      <c r="H13" s="37">
        <v>17</v>
      </c>
      <c r="I13" s="37">
        <v>1</v>
      </c>
      <c r="J13" s="38">
        <v>7</v>
      </c>
    </row>
    <row r="14" spans="1:10" ht="18" customHeight="1">
      <c r="A14" s="15" t="s">
        <v>42</v>
      </c>
      <c r="B14" s="39">
        <v>15</v>
      </c>
      <c r="C14" s="40">
        <v>0</v>
      </c>
      <c r="D14" s="40">
        <v>0</v>
      </c>
      <c r="E14" s="40">
        <v>0</v>
      </c>
      <c r="F14" s="40">
        <v>0</v>
      </c>
      <c r="G14" s="40">
        <v>15</v>
      </c>
      <c r="H14" s="40">
        <v>10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22</v>
      </c>
      <c r="C15" s="40">
        <v>0</v>
      </c>
      <c r="D15" s="40">
        <v>0</v>
      </c>
      <c r="E15" s="40">
        <v>0</v>
      </c>
      <c r="F15" s="40">
        <v>0</v>
      </c>
      <c r="G15" s="40">
        <v>22</v>
      </c>
      <c r="H15" s="40">
        <v>13</v>
      </c>
      <c r="I15" s="40">
        <v>0</v>
      </c>
      <c r="J15" s="41">
        <v>4</v>
      </c>
    </row>
    <row r="16" spans="1:10" ht="18" customHeight="1">
      <c r="A16" s="17" t="s">
        <v>44</v>
      </c>
      <c r="B16" s="14">
        <v>39</v>
      </c>
      <c r="C16" s="14">
        <v>0</v>
      </c>
      <c r="D16" s="14">
        <v>0</v>
      </c>
      <c r="E16" s="14">
        <v>0</v>
      </c>
      <c r="F16" s="14">
        <v>0</v>
      </c>
      <c r="G16" s="14">
        <v>39</v>
      </c>
      <c r="H16" s="14">
        <v>26</v>
      </c>
      <c r="I16" s="14">
        <v>1</v>
      </c>
      <c r="J16" s="14">
        <v>9</v>
      </c>
    </row>
    <row r="17" spans="1:10" ht="18" customHeight="1">
      <c r="A17" s="17" t="s">
        <v>45</v>
      </c>
      <c r="B17" s="14">
        <v>37</v>
      </c>
      <c r="C17" s="14">
        <v>0</v>
      </c>
      <c r="D17" s="14">
        <v>0</v>
      </c>
      <c r="E17" s="14">
        <v>0</v>
      </c>
      <c r="F17" s="14">
        <v>0</v>
      </c>
      <c r="G17" s="14">
        <v>37</v>
      </c>
      <c r="H17" s="14">
        <v>22</v>
      </c>
      <c r="I17" s="14">
        <v>1</v>
      </c>
      <c r="J17" s="14">
        <v>10</v>
      </c>
    </row>
    <row r="18" spans="1:10" ht="18" customHeight="1">
      <c r="A18" s="17" t="s">
        <v>46</v>
      </c>
      <c r="B18" s="14">
        <v>62</v>
      </c>
      <c r="C18" s="14">
        <v>0</v>
      </c>
      <c r="D18" s="14">
        <v>0</v>
      </c>
      <c r="E18" s="14">
        <v>0</v>
      </c>
      <c r="F18" s="14">
        <v>0</v>
      </c>
      <c r="G18" s="14">
        <v>62</v>
      </c>
      <c r="H18" s="14">
        <v>39</v>
      </c>
      <c r="I18" s="14">
        <v>1</v>
      </c>
      <c r="J18" s="14">
        <v>6</v>
      </c>
    </row>
    <row r="19" spans="1:10" s="16" customFormat="1" ht="18" customHeight="1">
      <c r="A19" s="17" t="s">
        <v>47</v>
      </c>
      <c r="B19" s="14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48</v>
      </c>
      <c r="H19" s="14">
        <v>30</v>
      </c>
      <c r="I19" s="14">
        <v>0</v>
      </c>
      <c r="J19" s="14">
        <v>8</v>
      </c>
    </row>
    <row r="20" spans="1:10" s="16" customFormat="1" ht="18" customHeight="1">
      <c r="A20" s="17" t="s">
        <v>48</v>
      </c>
      <c r="B20" s="14">
        <v>65</v>
      </c>
      <c r="C20" s="14">
        <v>0</v>
      </c>
      <c r="D20" s="14">
        <v>0</v>
      </c>
      <c r="E20" s="14">
        <v>0</v>
      </c>
      <c r="F20" s="14">
        <v>0</v>
      </c>
      <c r="G20" s="14">
        <v>65</v>
      </c>
      <c r="H20" s="14">
        <v>35</v>
      </c>
      <c r="I20" s="14">
        <v>0</v>
      </c>
      <c r="J20" s="14">
        <v>9</v>
      </c>
    </row>
    <row r="21" spans="1:10" s="16" customFormat="1" ht="18" customHeight="1">
      <c r="A21" s="17" t="s">
        <v>49</v>
      </c>
      <c r="B21" s="14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45</v>
      </c>
      <c r="H21" s="14">
        <v>30</v>
      </c>
      <c r="I21" s="14">
        <v>0</v>
      </c>
      <c r="J21" s="14">
        <v>10</v>
      </c>
    </row>
    <row r="22" spans="1:10" ht="16.5" customHeight="1">
      <c r="A22" s="17" t="s">
        <v>50</v>
      </c>
      <c r="B22" s="14">
        <v>35</v>
      </c>
      <c r="C22" s="14">
        <v>0</v>
      </c>
      <c r="D22" s="14">
        <v>0</v>
      </c>
      <c r="E22" s="14">
        <v>0</v>
      </c>
      <c r="F22" s="14">
        <v>0</v>
      </c>
      <c r="G22" s="14">
        <v>35</v>
      </c>
      <c r="H22" s="14">
        <v>23</v>
      </c>
      <c r="I22" s="14">
        <v>1</v>
      </c>
      <c r="J22" s="14">
        <v>7</v>
      </c>
    </row>
    <row r="23" spans="1:10" ht="16.5" customHeight="1">
      <c r="A23" s="19" t="s">
        <v>51</v>
      </c>
      <c r="B23" s="14">
        <v>11</v>
      </c>
      <c r="C23" s="14">
        <v>0</v>
      </c>
      <c r="D23" s="14">
        <v>0</v>
      </c>
      <c r="E23" s="14">
        <v>0</v>
      </c>
      <c r="F23" s="14">
        <v>0</v>
      </c>
      <c r="G23" s="14">
        <v>11</v>
      </c>
      <c r="H23" s="14">
        <v>7</v>
      </c>
      <c r="I23" s="14">
        <v>0</v>
      </c>
      <c r="J23" s="14">
        <v>1</v>
      </c>
    </row>
    <row r="24" spans="1:10" ht="18" customHeight="1">
      <c r="A24" s="17" t="s">
        <v>52</v>
      </c>
      <c r="B24" s="14">
        <v>13</v>
      </c>
      <c r="C24" s="14">
        <v>0</v>
      </c>
      <c r="D24" s="14">
        <v>0</v>
      </c>
      <c r="E24" s="14">
        <v>0</v>
      </c>
      <c r="F24" s="14">
        <v>0</v>
      </c>
      <c r="G24" s="14">
        <v>13</v>
      </c>
      <c r="H24" s="14">
        <v>6</v>
      </c>
      <c r="I24" s="14">
        <v>0</v>
      </c>
      <c r="J24" s="14">
        <v>1</v>
      </c>
    </row>
    <row r="25" spans="1:10" ht="18" customHeight="1">
      <c r="A25" s="20" t="s">
        <v>53</v>
      </c>
      <c r="B25" s="13">
        <f>SUM(B13:B24)</f>
        <v>416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416</v>
      </c>
      <c r="H25" s="13">
        <f>H13+H14+H15+H16+H17+H18+H19+H20+H21+H22+H23+H24</f>
        <v>258</v>
      </c>
      <c r="I25" s="13">
        <f>I13+I14+I15+I16+I17+I18+I19+I20+I21+I22+I23+I24</f>
        <v>5</v>
      </c>
      <c r="J25" s="13">
        <f>J13+J14+J15+J16+J17+J18+J19+J20+J21+J22+J23+J24</f>
        <v>72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8" t="s">
        <v>86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8" t="s">
        <v>84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</row>
  </sheetData>
  <sheetProtection/>
  <mergeCells count="19">
    <mergeCell ref="B8:J8"/>
    <mergeCell ref="B9:B12"/>
    <mergeCell ref="C9:F9"/>
    <mergeCell ref="G9:J9"/>
    <mergeCell ref="C10:C12"/>
    <mergeCell ref="A1:H1"/>
    <mergeCell ref="A3:J3"/>
    <mergeCell ref="A4:J4"/>
    <mergeCell ref="A6:J6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0">
      <selection activeCell="I26" sqref="I2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59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87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47"/>
    </row>
    <row r="9" spans="1:10" ht="21.75" customHeight="1">
      <c r="A9" s="52"/>
      <c r="B9" s="51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52"/>
      <c r="B10" s="52"/>
      <c r="C10" s="51" t="s">
        <v>14</v>
      </c>
      <c r="D10" s="54" t="s">
        <v>36</v>
      </c>
      <c r="E10" s="55"/>
      <c r="F10" s="44"/>
      <c r="G10" s="51" t="s">
        <v>14</v>
      </c>
      <c r="H10" s="54" t="s">
        <v>36</v>
      </c>
      <c r="I10" s="55"/>
      <c r="J10" s="44"/>
    </row>
    <row r="11" spans="1:10" ht="21" customHeight="1">
      <c r="A11" s="52"/>
      <c r="B11" s="52"/>
      <c r="C11" s="52"/>
      <c r="D11" s="51" t="s">
        <v>37</v>
      </c>
      <c r="E11" s="46" t="s">
        <v>38</v>
      </c>
      <c r="F11" s="47"/>
      <c r="G11" s="52"/>
      <c r="H11" s="51" t="s">
        <v>37</v>
      </c>
      <c r="I11" s="46" t="s">
        <v>38</v>
      </c>
      <c r="J11" s="47"/>
    </row>
    <row r="12" spans="1:10" ht="66.75" customHeight="1" thickBot="1">
      <c r="A12" s="53"/>
      <c r="B12" s="53"/>
      <c r="C12" s="53"/>
      <c r="D12" s="45"/>
      <c r="E12" s="8" t="s">
        <v>39</v>
      </c>
      <c r="F12" s="8" t="s">
        <v>40</v>
      </c>
      <c r="G12" s="53"/>
      <c r="H12" s="45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5</v>
      </c>
      <c r="C13" s="37">
        <v>0</v>
      </c>
      <c r="D13" s="37">
        <v>0</v>
      </c>
      <c r="E13" s="37">
        <v>0</v>
      </c>
      <c r="F13" s="37">
        <v>0</v>
      </c>
      <c r="G13" s="37">
        <v>5</v>
      </c>
      <c r="H13" s="37">
        <v>5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10</v>
      </c>
      <c r="C14" s="40">
        <v>0</v>
      </c>
      <c r="D14" s="40">
        <v>0</v>
      </c>
      <c r="E14" s="40">
        <v>0</v>
      </c>
      <c r="F14" s="40">
        <v>0</v>
      </c>
      <c r="G14" s="40">
        <v>10</v>
      </c>
      <c r="H14" s="40">
        <v>6</v>
      </c>
      <c r="I14" s="40">
        <v>2</v>
      </c>
      <c r="J14" s="41">
        <v>2</v>
      </c>
    </row>
    <row r="15" spans="1:10" ht="18" customHeight="1">
      <c r="A15" s="15" t="s">
        <v>43</v>
      </c>
      <c r="B15" s="39">
        <v>8</v>
      </c>
      <c r="C15" s="40">
        <v>0</v>
      </c>
      <c r="D15" s="40">
        <v>0</v>
      </c>
      <c r="E15" s="40">
        <v>0</v>
      </c>
      <c r="F15" s="40">
        <v>0</v>
      </c>
      <c r="G15" s="40">
        <v>8</v>
      </c>
      <c r="H15" s="40">
        <v>6</v>
      </c>
      <c r="I15" s="40">
        <v>0</v>
      </c>
      <c r="J15" s="41">
        <v>1</v>
      </c>
    </row>
    <row r="16" spans="1:10" ht="18" customHeight="1">
      <c r="A16" s="17" t="s">
        <v>44</v>
      </c>
      <c r="B16" s="14">
        <v>16</v>
      </c>
      <c r="C16" s="14">
        <v>0</v>
      </c>
      <c r="D16" s="14">
        <v>0</v>
      </c>
      <c r="E16" s="14">
        <v>0</v>
      </c>
      <c r="F16" s="14">
        <v>0</v>
      </c>
      <c r="G16" s="14">
        <v>16</v>
      </c>
      <c r="H16" s="14">
        <v>13</v>
      </c>
      <c r="I16" s="14">
        <v>0</v>
      </c>
      <c r="J16" s="14">
        <v>1</v>
      </c>
    </row>
    <row r="17" spans="1:10" ht="18" customHeight="1">
      <c r="A17" s="17" t="s">
        <v>45</v>
      </c>
      <c r="B17" s="14">
        <v>23</v>
      </c>
      <c r="C17" s="14">
        <v>0</v>
      </c>
      <c r="D17" s="14">
        <v>0</v>
      </c>
      <c r="E17" s="14">
        <v>0</v>
      </c>
      <c r="F17" s="14">
        <v>0</v>
      </c>
      <c r="G17" s="14">
        <v>23</v>
      </c>
      <c r="H17" s="14">
        <v>20</v>
      </c>
      <c r="I17" s="14">
        <v>0</v>
      </c>
      <c r="J17" s="14">
        <v>2</v>
      </c>
    </row>
    <row r="18" spans="1:10" ht="18" customHeight="1">
      <c r="A18" s="17" t="s">
        <v>46</v>
      </c>
      <c r="B18" s="14">
        <v>22</v>
      </c>
      <c r="C18" s="14">
        <v>0</v>
      </c>
      <c r="D18" s="14">
        <v>0</v>
      </c>
      <c r="E18" s="14">
        <v>0</v>
      </c>
      <c r="F18" s="14">
        <v>0</v>
      </c>
      <c r="G18" s="14">
        <v>22</v>
      </c>
      <c r="H18" s="14">
        <v>21</v>
      </c>
      <c r="I18" s="14">
        <v>0</v>
      </c>
      <c r="J18" s="14">
        <v>2</v>
      </c>
    </row>
    <row r="19" spans="1:10" ht="18" customHeight="1">
      <c r="A19" s="17" t="s">
        <v>47</v>
      </c>
      <c r="B19" s="14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30</v>
      </c>
      <c r="H19" s="14">
        <v>27</v>
      </c>
      <c r="I19" s="14">
        <v>0</v>
      </c>
      <c r="J19" s="14">
        <v>0</v>
      </c>
    </row>
    <row r="20" spans="1:10" ht="18" customHeight="1">
      <c r="A20" s="17" t="s">
        <v>48</v>
      </c>
      <c r="B20" s="14">
        <v>29</v>
      </c>
      <c r="C20" s="14">
        <v>0</v>
      </c>
      <c r="D20" s="14">
        <v>0</v>
      </c>
      <c r="E20" s="14">
        <v>0</v>
      </c>
      <c r="F20" s="14">
        <v>0</v>
      </c>
      <c r="G20" s="14">
        <v>29</v>
      </c>
      <c r="H20" s="14">
        <v>26</v>
      </c>
      <c r="I20" s="14">
        <v>0</v>
      </c>
      <c r="J20" s="14">
        <v>1</v>
      </c>
    </row>
    <row r="21" spans="1:10" s="16" customFormat="1" ht="18" customHeight="1">
      <c r="A21" s="17" t="s">
        <v>49</v>
      </c>
      <c r="B21" s="14">
        <v>14</v>
      </c>
      <c r="C21" s="14">
        <v>0</v>
      </c>
      <c r="D21" s="14">
        <v>0</v>
      </c>
      <c r="E21" s="14">
        <v>0</v>
      </c>
      <c r="F21" s="14">
        <v>0</v>
      </c>
      <c r="G21" s="14">
        <v>14</v>
      </c>
      <c r="H21" s="14">
        <v>14</v>
      </c>
      <c r="I21" s="14">
        <v>0</v>
      </c>
      <c r="J21" s="14">
        <v>1</v>
      </c>
    </row>
    <row r="22" spans="1:10" s="16" customFormat="1" ht="18" customHeight="1">
      <c r="A22" s="17" t="s">
        <v>50</v>
      </c>
      <c r="B22" s="14">
        <v>12</v>
      </c>
      <c r="C22" s="14">
        <v>0</v>
      </c>
      <c r="D22" s="14">
        <v>0</v>
      </c>
      <c r="E22" s="14">
        <v>0</v>
      </c>
      <c r="F22" s="14">
        <v>0</v>
      </c>
      <c r="G22" s="14">
        <v>12</v>
      </c>
      <c r="H22" s="14">
        <v>10</v>
      </c>
      <c r="I22" s="14">
        <v>0</v>
      </c>
      <c r="J22" s="14">
        <v>1</v>
      </c>
    </row>
    <row r="23" spans="1:10" s="18" customFormat="1" ht="18" customHeight="1">
      <c r="A23" s="19" t="s">
        <v>51</v>
      </c>
      <c r="B23" s="14">
        <v>12</v>
      </c>
      <c r="C23" s="14">
        <v>0</v>
      </c>
      <c r="D23" s="14">
        <v>0</v>
      </c>
      <c r="E23" s="14">
        <v>0</v>
      </c>
      <c r="F23" s="14">
        <v>0</v>
      </c>
      <c r="G23" s="14">
        <v>12</v>
      </c>
      <c r="H23" s="14">
        <v>8</v>
      </c>
      <c r="I23" s="14">
        <v>0</v>
      </c>
      <c r="J23" s="14">
        <v>1</v>
      </c>
    </row>
    <row r="24" spans="1:10" ht="18" customHeight="1">
      <c r="A24" s="17" t="s">
        <v>52</v>
      </c>
      <c r="B24" s="14">
        <v>5</v>
      </c>
      <c r="C24" s="14">
        <v>0</v>
      </c>
      <c r="D24" s="14">
        <v>0</v>
      </c>
      <c r="E24" s="14">
        <v>0</v>
      </c>
      <c r="F24" s="14">
        <v>0</v>
      </c>
      <c r="G24" s="14">
        <v>5</v>
      </c>
      <c r="H24" s="14">
        <v>5</v>
      </c>
      <c r="I24" s="14">
        <v>0</v>
      </c>
      <c r="J24" s="14">
        <v>0</v>
      </c>
    </row>
    <row r="25" spans="1:10" ht="15.75">
      <c r="A25" s="20" t="s">
        <v>53</v>
      </c>
      <c r="B25" s="13">
        <f>SUM(B13:B24)</f>
        <v>186</v>
      </c>
      <c r="C25" s="14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186</v>
      </c>
      <c r="H25" s="13">
        <f>H13+H14+H15+H16+H17+H18+H19+H20+H21+H22+H23+H24</f>
        <v>161</v>
      </c>
      <c r="I25" s="13">
        <f>I13+I14+I15+I16+I17+I18+I19+I20+I21+I22+I23+I24</f>
        <v>2</v>
      </c>
      <c r="J25" s="13">
        <f>J13+J14+J15+J16+J17+J18+J19+J20+J21+J22+J23+J24</f>
        <v>12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8" t="s">
        <v>86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5.75">
      <c r="A29" s="48" t="s">
        <v>84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</row>
    <row r="30" ht="13.5" hidden="1">
      <c r="A30" s="22"/>
    </row>
    <row r="31" spans="1:2" ht="15.75" hidden="1">
      <c r="A31" s="23"/>
      <c r="B31" s="16"/>
    </row>
    <row r="32" spans="1:2" ht="15.75" hidden="1">
      <c r="A32" s="23"/>
      <c r="B32" s="16"/>
    </row>
    <row r="33" ht="195" customHeight="1" hidden="1"/>
  </sheetData>
  <sheetProtection/>
  <mergeCells count="19">
    <mergeCell ref="A27:J27"/>
    <mergeCell ref="A29:J29"/>
    <mergeCell ref="A1:H1"/>
    <mergeCell ref="A8:A12"/>
    <mergeCell ref="B8:J8"/>
    <mergeCell ref="D11:D12"/>
    <mergeCell ref="E11:F11"/>
    <mergeCell ref="H11:H12"/>
    <mergeCell ref="I11:J11"/>
    <mergeCell ref="G10:G12"/>
    <mergeCell ref="H10:J10"/>
    <mergeCell ref="A3:J3"/>
    <mergeCell ref="A4:J4"/>
    <mergeCell ref="A6:J6"/>
    <mergeCell ref="B9:B12"/>
    <mergeCell ref="C9:F9"/>
    <mergeCell ref="G9:J9"/>
    <mergeCell ref="C10:C12"/>
    <mergeCell ref="D10:F10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C4">
      <selection activeCell="J23" sqref="J23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88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47"/>
    </row>
    <row r="9" spans="1:10" ht="21.75" customHeight="1">
      <c r="A9" s="52"/>
      <c r="B9" s="51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52"/>
      <c r="B10" s="52"/>
      <c r="C10" s="51" t="s">
        <v>14</v>
      </c>
      <c r="D10" s="54" t="s">
        <v>36</v>
      </c>
      <c r="E10" s="55"/>
      <c r="F10" s="44"/>
      <c r="G10" s="51" t="s">
        <v>14</v>
      </c>
      <c r="H10" s="54" t="s">
        <v>36</v>
      </c>
      <c r="I10" s="55"/>
      <c r="J10" s="44"/>
    </row>
    <row r="11" spans="1:10" ht="21" customHeight="1">
      <c r="A11" s="52"/>
      <c r="B11" s="52"/>
      <c r="C11" s="52"/>
      <c r="D11" s="51" t="s">
        <v>37</v>
      </c>
      <c r="E11" s="46" t="s">
        <v>38</v>
      </c>
      <c r="F11" s="47"/>
      <c r="G11" s="52"/>
      <c r="H11" s="51" t="s">
        <v>37</v>
      </c>
      <c r="I11" s="46" t="s">
        <v>38</v>
      </c>
      <c r="J11" s="47"/>
    </row>
    <row r="12" spans="1:10" ht="66.75" customHeight="1" thickBot="1">
      <c r="A12" s="53"/>
      <c r="B12" s="53"/>
      <c r="C12" s="53"/>
      <c r="D12" s="45"/>
      <c r="E12" s="8" t="s">
        <v>39</v>
      </c>
      <c r="F12" s="8" t="s">
        <v>40</v>
      </c>
      <c r="G12" s="53"/>
      <c r="H12" s="45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7</v>
      </c>
      <c r="C13" s="37">
        <v>0</v>
      </c>
      <c r="D13" s="37">
        <v>0</v>
      </c>
      <c r="E13" s="37">
        <v>0</v>
      </c>
      <c r="F13" s="37">
        <v>0</v>
      </c>
      <c r="G13" s="37">
        <v>7</v>
      </c>
      <c r="H13" s="37">
        <v>2</v>
      </c>
      <c r="I13" s="37">
        <v>0</v>
      </c>
      <c r="J13" s="38">
        <v>7</v>
      </c>
    </row>
    <row r="14" spans="1:10" ht="18" customHeight="1">
      <c r="A14" s="15" t="s">
        <v>42</v>
      </c>
      <c r="B14" s="39">
        <v>2</v>
      </c>
      <c r="C14" s="40">
        <v>0</v>
      </c>
      <c r="D14" s="40">
        <v>0</v>
      </c>
      <c r="E14" s="40">
        <v>0</v>
      </c>
      <c r="F14" s="40">
        <v>0</v>
      </c>
      <c r="G14" s="40">
        <v>2</v>
      </c>
      <c r="H14" s="40">
        <v>1</v>
      </c>
      <c r="I14" s="40">
        <v>0</v>
      </c>
      <c r="J14" s="41">
        <v>2</v>
      </c>
    </row>
    <row r="15" spans="1:10" ht="18" customHeight="1">
      <c r="A15" s="15" t="s">
        <v>43</v>
      </c>
      <c r="B15" s="39">
        <v>4</v>
      </c>
      <c r="C15" s="40">
        <v>0</v>
      </c>
      <c r="D15" s="40">
        <v>0</v>
      </c>
      <c r="E15" s="40">
        <v>0</v>
      </c>
      <c r="F15" s="40">
        <v>0</v>
      </c>
      <c r="G15" s="40">
        <v>4</v>
      </c>
      <c r="H15" s="40">
        <v>0</v>
      </c>
      <c r="I15" s="40">
        <v>0</v>
      </c>
      <c r="J15" s="41">
        <v>4</v>
      </c>
    </row>
    <row r="16" spans="1:10" ht="18" customHeight="1">
      <c r="A16" s="17" t="s">
        <v>44</v>
      </c>
      <c r="B16" s="14">
        <v>8</v>
      </c>
      <c r="C16" s="14">
        <v>0</v>
      </c>
      <c r="D16" s="14">
        <v>0</v>
      </c>
      <c r="E16" s="14">
        <v>0</v>
      </c>
      <c r="F16" s="14">
        <v>0</v>
      </c>
      <c r="G16" s="14">
        <v>8</v>
      </c>
      <c r="H16" s="14">
        <v>2</v>
      </c>
      <c r="I16" s="14">
        <v>0</v>
      </c>
      <c r="J16" s="14">
        <v>8</v>
      </c>
    </row>
    <row r="17" spans="1:10" ht="18" customHeight="1">
      <c r="A17" s="17" t="s">
        <v>45</v>
      </c>
      <c r="B17" s="14">
        <v>14</v>
      </c>
      <c r="C17" s="14">
        <v>0</v>
      </c>
      <c r="D17" s="14">
        <v>0</v>
      </c>
      <c r="E17" s="14">
        <v>0</v>
      </c>
      <c r="F17" s="14">
        <v>0</v>
      </c>
      <c r="G17" s="14">
        <v>14</v>
      </c>
      <c r="H17" s="14">
        <v>7</v>
      </c>
      <c r="I17" s="14">
        <v>0</v>
      </c>
      <c r="J17" s="14">
        <v>14</v>
      </c>
    </row>
    <row r="18" spans="1:10" ht="18" customHeight="1">
      <c r="A18" s="17" t="s">
        <v>46</v>
      </c>
      <c r="B18" s="14">
        <v>13</v>
      </c>
      <c r="C18" s="14">
        <v>0</v>
      </c>
      <c r="D18" s="14">
        <v>0</v>
      </c>
      <c r="E18" s="14">
        <v>0</v>
      </c>
      <c r="F18" s="14">
        <v>0</v>
      </c>
      <c r="G18" s="14">
        <v>13</v>
      </c>
      <c r="H18" s="14">
        <v>4</v>
      </c>
      <c r="I18" s="14">
        <v>0</v>
      </c>
      <c r="J18" s="14">
        <v>13</v>
      </c>
    </row>
    <row r="19" spans="1:10" s="16" customFormat="1" ht="18" customHeight="1">
      <c r="A19" s="17" t="s">
        <v>47</v>
      </c>
      <c r="B19" s="14">
        <v>11</v>
      </c>
      <c r="C19" s="14">
        <v>0</v>
      </c>
      <c r="D19" s="14">
        <v>0</v>
      </c>
      <c r="E19" s="14">
        <v>0</v>
      </c>
      <c r="F19" s="14">
        <v>0</v>
      </c>
      <c r="G19" s="14">
        <v>11</v>
      </c>
      <c r="H19" s="14">
        <v>4</v>
      </c>
      <c r="I19" s="14">
        <v>0</v>
      </c>
      <c r="J19" s="14">
        <v>11</v>
      </c>
    </row>
    <row r="20" spans="1:10" s="16" customFormat="1" ht="18" customHeight="1">
      <c r="A20" s="17" t="s">
        <v>48</v>
      </c>
      <c r="B20" s="14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12</v>
      </c>
      <c r="H20" s="14">
        <v>7</v>
      </c>
      <c r="I20" s="14">
        <v>1</v>
      </c>
      <c r="J20" s="14">
        <v>11</v>
      </c>
    </row>
    <row r="21" spans="1:10" s="16" customFormat="1" ht="18" customHeight="1">
      <c r="A21" s="17" t="s">
        <v>49</v>
      </c>
      <c r="B21" s="14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13</v>
      </c>
      <c r="H21" s="14">
        <v>4</v>
      </c>
      <c r="I21" s="14">
        <v>0</v>
      </c>
      <c r="J21" s="14">
        <v>13</v>
      </c>
    </row>
    <row r="22" spans="1:10" ht="16.5" customHeight="1">
      <c r="A22" s="17" t="s">
        <v>50</v>
      </c>
      <c r="B22" s="14">
        <v>3</v>
      </c>
      <c r="C22" s="14">
        <v>0</v>
      </c>
      <c r="D22" s="14">
        <v>0</v>
      </c>
      <c r="E22" s="14">
        <v>0</v>
      </c>
      <c r="F22" s="14">
        <v>0</v>
      </c>
      <c r="G22" s="14">
        <v>3</v>
      </c>
      <c r="H22" s="14">
        <v>1</v>
      </c>
      <c r="I22" s="14">
        <v>0</v>
      </c>
      <c r="J22" s="14">
        <v>3</v>
      </c>
    </row>
    <row r="23" spans="1:10" ht="16.5" customHeight="1">
      <c r="A23" s="19" t="s">
        <v>51</v>
      </c>
      <c r="B23" s="14">
        <v>8</v>
      </c>
      <c r="C23" s="14">
        <v>0</v>
      </c>
      <c r="D23" s="14">
        <v>0</v>
      </c>
      <c r="E23" s="14">
        <v>0</v>
      </c>
      <c r="F23" s="14">
        <v>0</v>
      </c>
      <c r="G23" s="14">
        <v>8</v>
      </c>
      <c r="H23" s="14">
        <v>2</v>
      </c>
      <c r="I23" s="14">
        <v>0</v>
      </c>
      <c r="J23" s="14">
        <v>1</v>
      </c>
    </row>
    <row r="24" spans="1:10" ht="18" customHeight="1">
      <c r="A24" s="17" t="s">
        <v>52</v>
      </c>
      <c r="B24" s="14">
        <v>2</v>
      </c>
      <c r="C24" s="14">
        <v>0</v>
      </c>
      <c r="D24" s="14">
        <v>0</v>
      </c>
      <c r="E24" s="14">
        <v>0</v>
      </c>
      <c r="F24" s="14">
        <v>0</v>
      </c>
      <c r="G24" s="14">
        <v>2</v>
      </c>
      <c r="H24" s="14">
        <v>0</v>
      </c>
      <c r="I24" s="14">
        <v>0</v>
      </c>
      <c r="J24" s="14">
        <v>1</v>
      </c>
    </row>
    <row r="25" spans="1:10" ht="18" customHeight="1">
      <c r="A25" s="20" t="s">
        <v>53</v>
      </c>
      <c r="B25" s="13">
        <f>SUM(B13:B24)</f>
        <v>97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97</v>
      </c>
      <c r="H25" s="13">
        <f>H13+H14+H15+H16+H17+H18+H19+H20+H21+H22+H23+H24</f>
        <v>34</v>
      </c>
      <c r="I25" s="13">
        <f>I13+I14+I15+I16+I17+I18+I19+I20+I21+I22+I23+I24</f>
        <v>1</v>
      </c>
      <c r="J25" s="13">
        <f>J13+J14+J15+J16+J17+J18+J19+J20+J21+J22+J23+J24</f>
        <v>88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8" t="s">
        <v>89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8" t="s">
        <v>84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A1:H1"/>
    <mergeCell ref="A3:J3"/>
    <mergeCell ref="A4:J4"/>
    <mergeCell ref="A6:J6"/>
    <mergeCell ref="B8:J8"/>
    <mergeCell ref="B9:B12"/>
    <mergeCell ref="C9:F9"/>
    <mergeCell ref="G9:J9"/>
    <mergeCell ref="C10:C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4">
      <selection activeCell="K16" sqref="K16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68" t="s">
        <v>30</v>
      </c>
      <c r="J1" s="69"/>
      <c r="K1" s="69"/>
      <c r="L1" s="69"/>
      <c r="M1" s="69"/>
      <c r="N1" s="69"/>
      <c r="O1" s="69"/>
    </row>
    <row r="2" spans="1:15" ht="15.75">
      <c r="A2" s="66" t="s">
        <v>2</v>
      </c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9" ht="240.75" customHeight="1">
      <c r="A3" s="66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v>7</v>
      </c>
      <c r="H5" s="7">
        <v>4</v>
      </c>
      <c r="I5" s="7">
        <v>78</v>
      </c>
      <c r="J5" s="7">
        <f>'Ам.ЭС (2)'!J11+'ПЭС (2)'!J11+'ХЭС (2)'!J11</f>
        <v>0</v>
      </c>
      <c r="K5" s="7">
        <v>2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</f>
        <v>1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v>6</v>
      </c>
      <c r="H6" s="7">
        <v>0</v>
      </c>
      <c r="I6" s="7">
        <v>75</v>
      </c>
      <c r="J6" s="7">
        <v>0</v>
      </c>
      <c r="K6" s="7">
        <v>2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v>2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v>8</v>
      </c>
      <c r="H7" s="7">
        <f>'Ам.ЭС (2)'!H13+'ПЭС (2)'!H13+'ХЭС (2)'!H13</f>
        <v>2</v>
      </c>
      <c r="I7" s="7">
        <v>89</v>
      </c>
      <c r="J7" s="7">
        <f>'Ам.ЭС (2)'!J13+'ПЭС (2)'!J13+'ХЭС (2)'!J13</f>
        <v>0</v>
      </c>
      <c r="K7" s="7">
        <v>2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f>'Ам.ЭС (2)'!N13+'ПЭС (2)'!N13+'ХЭС (2)'!N13</f>
        <v>0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v>10</v>
      </c>
      <c r="H8" s="7">
        <v>8</v>
      </c>
      <c r="I8" s="7">
        <v>170</v>
      </c>
      <c r="J8" s="7">
        <f>'Ам.ЭС (2)'!J14+'ПЭС (2)'!J14+'ХЭС (2)'!J14</f>
        <v>0</v>
      </c>
      <c r="K8" s="7">
        <v>3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0</v>
      </c>
      <c r="O8" s="7">
        <v>5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v>10</v>
      </c>
      <c r="H9" s="7">
        <v>6</v>
      </c>
      <c r="I9" s="7">
        <v>204</v>
      </c>
      <c r="J9" s="7">
        <f>'Ам.ЭС (2)'!J15+'ПЭС (2)'!J15+'ХЭС (2)'!J15</f>
        <v>0</v>
      </c>
      <c r="K9" s="7">
        <v>6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1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v>5</v>
      </c>
      <c r="H10" s="7">
        <v>16</v>
      </c>
      <c r="I10" s="7">
        <v>202</v>
      </c>
      <c r="J10" s="7">
        <v>1</v>
      </c>
      <c r="K10" s="7">
        <v>1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</f>
        <v>0</v>
      </c>
      <c r="O10" s="7">
        <v>2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1</v>
      </c>
      <c r="G11" s="7">
        <v>18</v>
      </c>
      <c r="H11" s="7">
        <v>16</v>
      </c>
      <c r="I11" s="7">
        <v>192</v>
      </c>
      <c r="J11" s="7">
        <v>0</v>
      </c>
      <c r="K11" s="7">
        <v>1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</f>
        <v>0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v>16</v>
      </c>
      <c r="H12" s="7">
        <v>10</v>
      </c>
      <c r="I12" s="7">
        <v>205</v>
      </c>
      <c r="J12" s="7">
        <f>'Ам.ЭС (2)'!J18+'ПЭС (2)'!J18+'ХЭС (2)'!J18</f>
        <v>0</v>
      </c>
      <c r="K12" s="7">
        <v>4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</f>
        <v>0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v>5</v>
      </c>
      <c r="H13" s="7">
        <v>11</v>
      </c>
      <c r="I13" s="7">
        <v>134</v>
      </c>
      <c r="J13" s="7">
        <f>'Ам.ЭС (2)'!J19+'ПЭС (2)'!J19+'ХЭС (2)'!J19</f>
        <v>0</v>
      </c>
      <c r="K13" s="7">
        <v>2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0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6</v>
      </c>
      <c r="H14" s="7">
        <f>'Ам.ЭС (2)'!H20+'ПЭС (2)'!H20+'ХЭС (2)'!H20</f>
        <v>11</v>
      </c>
      <c r="I14" s="7">
        <f>'Ам.ЭС (2)'!I20+'ПЭС (2)'!I20+'ХЭС (2)'!I20+'ЭС ЕАО (2)'!I20+'ЮЯЭС (2)'!I20</f>
        <v>119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3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0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5</v>
      </c>
      <c r="H15" s="7">
        <f>'Ам.ЭС (2)'!H21+'ПЭС (2)'!H21+'ХЭС (2)'!H21+'ЭС ЕАО (2)'!H21+'ЮЯЭС (2)'!H21</f>
        <v>3</v>
      </c>
      <c r="I15" s="7">
        <f>'Ам.ЭС (2)'!I21+'ПЭС (2)'!I21+'ХЭС (2)'!I21+'ЭС ЕАО (2)'!I21+'ЮЯЭС (2)'!I21</f>
        <v>77</v>
      </c>
      <c r="J15" s="7">
        <f>'Ам.ЭС (2)'!J21+'ПЭС (2)'!J21+'ХЭС (2)'!J21</f>
        <v>0</v>
      </c>
      <c r="K15" s="7">
        <f>'Ам.ЭС (2)'!K21+'ПЭС (2)'!K21+'ХЭС (2)'!K21+'ЭС ЕАО (2)'!K21+'ЮЯЭС (2)'!K21</f>
        <v>5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0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3</v>
      </c>
      <c r="H16" s="7">
        <f>'Ам.ЭС (2)'!H22+'ПЭС (2)'!H22+'ХЭС (2)'!H22+'ЭС ЕАО (2)'!H22+'ЮЯЭС (2)'!H22</f>
        <v>3</v>
      </c>
      <c r="I16" s="7">
        <f>'Ам.ЭС (2)'!I22+'ПЭС (2)'!I22+'ХЭС (2)'!I22+'ЭС ЕАО (2)'!I22+'ЮЯЭС (2)'!I22</f>
        <v>55</v>
      </c>
      <c r="J16" s="7">
        <f>'Ам.ЭС (2)'!J22+'ПЭС (2)'!J22+'ХЭС (2)'!J22</f>
        <v>0</v>
      </c>
      <c r="K16" s="7">
        <f>'Ам.ЭС (2)'!K22+'ПЭС (2)'!K22+'ХЭС (2)'!K22+'ЭС ЕАО (2)'!K22+'ЮЯЭС (2)'!K22</f>
        <v>2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</f>
        <v>0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1</v>
      </c>
      <c r="G17" s="6">
        <f t="shared" si="0"/>
        <v>99</v>
      </c>
      <c r="H17" s="6">
        <f t="shared" si="0"/>
        <v>90</v>
      </c>
      <c r="I17" s="6">
        <f t="shared" si="0"/>
        <v>1600</v>
      </c>
      <c r="J17" s="6">
        <f t="shared" si="0"/>
        <v>1</v>
      </c>
      <c r="K17" s="6">
        <f t="shared" si="0"/>
        <v>33</v>
      </c>
      <c r="L17" s="6">
        <f t="shared" si="0"/>
        <v>0</v>
      </c>
      <c r="M17" s="6">
        <f t="shared" si="0"/>
        <v>0</v>
      </c>
      <c r="N17" s="6">
        <f t="shared" si="0"/>
        <v>3</v>
      </c>
      <c r="O17" s="6">
        <f t="shared" si="0"/>
        <v>8</v>
      </c>
    </row>
    <row r="19" spans="1:15" ht="15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1" spans="1:15" ht="15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C7">
      <selection activeCell="N22" sqref="N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79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45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0</v>
      </c>
      <c r="I11" s="37">
        <v>18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2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19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3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20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3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3</v>
      </c>
      <c r="H14" s="40">
        <v>2</v>
      </c>
      <c r="I14" s="40">
        <v>50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3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77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62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4</v>
      </c>
      <c r="H17" s="14">
        <v>2</v>
      </c>
      <c r="I17" s="14">
        <v>71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v>67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27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3</v>
      </c>
      <c r="I20" s="14">
        <v>33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1</v>
      </c>
      <c r="I21" s="14">
        <v>14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14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13</v>
      </c>
      <c r="H23" s="29">
        <f t="shared" si="0"/>
        <v>10</v>
      </c>
      <c r="I23" s="29">
        <f t="shared" si="0"/>
        <v>472</v>
      </c>
      <c r="J23" s="29">
        <f t="shared" si="0"/>
        <v>0</v>
      </c>
      <c r="K23" s="29">
        <f t="shared" si="0"/>
        <v>1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8.75" customHeight="1">
      <c r="A25" s="48" t="s">
        <v>90</v>
      </c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49"/>
      <c r="O25" s="49"/>
    </row>
    <row r="26" spans="1:15" ht="20.25" customHeight="1">
      <c r="A26" s="33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</row>
    <row r="27" spans="1:15" ht="15.75" customHeight="1">
      <c r="A27" s="48" t="s">
        <v>84</v>
      </c>
      <c r="B27" s="48"/>
      <c r="C27" s="48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I7:I10"/>
    <mergeCell ref="J7:J10"/>
    <mergeCell ref="D7:D10"/>
    <mergeCell ref="E7:E10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M7:M10"/>
    <mergeCell ref="O7:O10"/>
    <mergeCell ref="N7:N10"/>
    <mergeCell ref="A6:A10"/>
    <mergeCell ref="B7:B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B7">
      <selection activeCell="N22" sqref="N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82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45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0</v>
      </c>
      <c r="I11" s="37">
        <v>36</v>
      </c>
      <c r="J11" s="37">
        <v>0</v>
      </c>
      <c r="K11" s="37">
        <v>0</v>
      </c>
      <c r="L11" s="37">
        <v>0</v>
      </c>
      <c r="M11" s="37">
        <v>0</v>
      </c>
      <c r="N11" s="37">
        <v>1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5</v>
      </c>
      <c r="H12" s="40">
        <v>0</v>
      </c>
      <c r="I12" s="40">
        <v>35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4</v>
      </c>
      <c r="H13" s="40">
        <v>0</v>
      </c>
      <c r="I13" s="40">
        <v>39</v>
      </c>
      <c r="J13" s="40">
        <v>0</v>
      </c>
      <c r="K13" s="40">
        <v>2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6</v>
      </c>
      <c r="H14" s="40">
        <v>1</v>
      </c>
      <c r="I14" s="40">
        <v>70</v>
      </c>
      <c r="J14" s="40">
        <v>0</v>
      </c>
      <c r="K14" s="40">
        <v>2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0</v>
      </c>
      <c r="I15" s="14">
        <v>66</v>
      </c>
      <c r="J15" s="14">
        <v>0</v>
      </c>
      <c r="K15" s="14">
        <v>3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57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1</v>
      </c>
      <c r="G17" s="14">
        <v>3</v>
      </c>
      <c r="H17" s="14">
        <v>7</v>
      </c>
      <c r="I17" s="14">
        <v>53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6</v>
      </c>
      <c r="H18" s="14">
        <v>7</v>
      </c>
      <c r="I18" s="14">
        <v>51</v>
      </c>
      <c r="J18" s="14">
        <v>0</v>
      </c>
      <c r="K18" s="14">
        <v>4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3</v>
      </c>
      <c r="H19" s="14">
        <v>5</v>
      </c>
      <c r="I19" s="14">
        <v>43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4</v>
      </c>
      <c r="H20" s="14">
        <v>1</v>
      </c>
      <c r="I20" s="14">
        <v>45</v>
      </c>
      <c r="J20" s="14">
        <v>0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4</v>
      </c>
      <c r="H21" s="14">
        <v>1</v>
      </c>
      <c r="I21" s="14">
        <v>34</v>
      </c>
      <c r="J21" s="14">
        <v>0</v>
      </c>
      <c r="K21" s="14">
        <v>4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2</v>
      </c>
      <c r="H22" s="14">
        <v>3</v>
      </c>
      <c r="I22" s="14">
        <v>21</v>
      </c>
      <c r="J22" s="14">
        <v>0</v>
      </c>
      <c r="K22" s="14">
        <v>2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1</v>
      </c>
      <c r="G23" s="29">
        <f t="shared" si="0"/>
        <v>40</v>
      </c>
      <c r="H23" s="29">
        <f t="shared" si="0"/>
        <v>26</v>
      </c>
      <c r="I23" s="29">
        <f t="shared" si="0"/>
        <v>550</v>
      </c>
      <c r="J23" s="29">
        <f t="shared" si="0"/>
        <v>0</v>
      </c>
      <c r="K23" s="29">
        <f t="shared" si="0"/>
        <v>23</v>
      </c>
      <c r="L23" s="29">
        <f t="shared" si="0"/>
        <v>0</v>
      </c>
      <c r="M23" s="29">
        <f t="shared" si="0"/>
        <v>0</v>
      </c>
      <c r="N23" s="29">
        <f t="shared" si="0"/>
        <v>1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8" t="s">
        <v>89</v>
      </c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49"/>
      <c r="O25" s="4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8" t="s">
        <v>84</v>
      </c>
      <c r="B27" s="48"/>
      <c r="C27" s="48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Дроздова</cp:lastModifiedBy>
  <cp:lastPrinted>2011-11-14T00:48:40Z</cp:lastPrinted>
  <dcterms:created xsi:type="dcterms:W3CDTF">2010-11-15T14:28:18Z</dcterms:created>
  <dcterms:modified xsi:type="dcterms:W3CDTF">2012-03-01T07:07:26Z</dcterms:modified>
  <cp:category/>
  <cp:version/>
  <cp:contentType/>
  <cp:contentStatus/>
</cp:coreProperties>
</file>